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4 Institutional Reports (Due Sept 30 2024)/Redacted Surveys for Website/"/>
    </mc:Choice>
  </mc:AlternateContent>
  <xr:revisionPtr revIDLastSave="4" documentId="8_{B2113101-83B5-464F-890E-E19C50BC94DC}" xr6:coauthVersionLast="47" xr6:coauthVersionMax="47" xr10:uidLastSave="{256E34CA-0004-4597-AEE7-9FA395A4677F}"/>
  <bookViews>
    <workbookView xWindow="-98" yWindow="-98" windowWidth="21795" windowHeight="13875" xr2:uid="{00000000-000D-0000-FFFF-FFFF00000000}"/>
  </bookViews>
  <sheets>
    <sheet name="Survey Responses" sheetId="2" r:id="rId1"/>
  </sheets>
  <definedNames>
    <definedName name="_ftn1" localSheetId="0">#REF!</definedName>
    <definedName name="_ftnref1" localSheetId="0">'Survey Responses'!$A$49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6/Nwk1AFvTeQ/ZQKinIMqIq3R92zpuY0t802BJJaxE="/>
    </ext>
  </extLst>
</workbook>
</file>

<file path=xl/calcChain.xml><?xml version="1.0" encoding="utf-8"?>
<calcChain xmlns="http://schemas.openxmlformats.org/spreadsheetml/2006/main">
  <c r="G427" i="2" l="1"/>
  <c r="G217" i="2"/>
  <c r="G213" i="2"/>
  <c r="H176" i="2"/>
  <c r="H148" i="2"/>
  <c r="H144" i="2"/>
  <c r="H140" i="2"/>
  <c r="H136" i="2"/>
  <c r="H130" i="2"/>
  <c r="H126" i="2"/>
  <c r="H122" i="2"/>
  <c r="H118" i="2"/>
  <c r="H86" i="2"/>
  <c r="H82" i="2"/>
  <c r="H7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tc={C8A1B538-4CE4-46FD-9814-993A3174791C}</author>
    <author>tc={00A16AF2-D8ED-4D72-AC0B-17C85D5A16C5}</author>
    <author>tc={B9D8D45A-49CA-4E38-A4E9-1CE631CF1D48}</author>
  </authors>
  <commentList>
    <comment ref="F17" authorId="0" shapeId="0" xr:uid="{C8A1B538-4CE4-46FD-9814-993A3174791C}">
      <text>
        <t>[Threaded comment]
Your version of Excel allows you to read this threaded comment; however, any edits to it will get removed if the file is opened in a newer version of Excel. Learn more: https://go.microsoft.com/fwlink/?linkid=870924
Comment:
    21 included in 21-25. 25 included in 25+</t>
      </text>
    </comment>
    <comment ref="N324" authorId="1" shapeId="0" xr:uid="{00A16AF2-D8ED-4D72-AC0B-17C85D5A16C5}">
      <text>
        <t>[Threaded comment]
Your version of Excel allows you to read this threaded comment; however, any edits to it will get removed if the file is opened in a newer version of Excel. Learn more: https://go.microsoft.com/fwlink/?linkid=870924
Comment:
    Q31 is missing a response option</t>
      </text>
    </comment>
    <comment ref="N412" authorId="2" shapeId="0" xr:uid="{B9D8D45A-49CA-4E38-A4E9-1CE631CF1D48}">
      <text>
        <t>[Threaded comment]
Your version of Excel allows you to read this threaded comment; however, any edits to it will get removed if the file is opened in a newer version of Excel. Learn more: https://go.microsoft.com/fwlink/?linkid=870924
Comment:
    Q44 missing none of above - 23</t>
      </text>
    </comment>
  </commentList>
</comments>
</file>

<file path=xl/sharedStrings.xml><?xml version="1.0" encoding="utf-8"?>
<sst xmlns="http://schemas.openxmlformats.org/spreadsheetml/2006/main" count="2370" uniqueCount="403">
  <si>
    <t>Part 1: Survey Administration and Number of Responses</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</si>
  <si>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family val="2"/>
      </rPr>
      <t>Instructions for completing each question</t>
    </r>
    <r>
      <rPr>
        <i/>
        <sz val="11"/>
        <color theme="1"/>
        <rFont val="Calibri"/>
        <family val="2"/>
      </rPr>
      <t xml:space="preserve"> are highlighted in blue.</t>
    </r>
  </si>
  <si>
    <t>Question</t>
  </si>
  <si>
    <t>Instructions and Responses</t>
  </si>
  <si>
    <t>1. What is the name of your institution?</t>
  </si>
  <si>
    <t>Enter the name of your institution below</t>
  </si>
  <si>
    <t>[Enter your answer here]</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</si>
  <si>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</si>
  <si>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family val="2"/>
      </rPr>
      <t xml:space="preserve"> only report results based on the subset of participants who completed at least the Sexual and Gender Harassment Module or a question after it.</t>
    </r>
    <r>
      <rPr>
        <i/>
        <sz val="11"/>
        <color theme="1"/>
        <rFont val="Calibri"/>
        <family val="2"/>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</si>
  <si>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</si>
  <si>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</si>
  <si>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</si>
  <si>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</si>
  <si>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</si>
  <si>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18-21</t>
  </si>
  <si>
    <t>21-25</t>
  </si>
  <si>
    <t>25+</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</si>
  <si>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</si>
  <si>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</si>
  <si>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</si>
  <si>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</si>
  <si>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</si>
  <si>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</si>
  <si>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</si>
  <si>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3. Are you transgender?</t>
  </si>
  <si>
    <t>Yes</t>
  </si>
  <si>
    <t>No</t>
  </si>
  <si>
    <t>Prefer not to respond</t>
  </si>
  <si>
    <r>
      <rPr>
        <sz val="11"/>
        <color theme="1"/>
        <rFont val="Calibri"/>
        <family val="2"/>
      </rPr>
      <t xml:space="preserve">4. Describe your race/ethnicity?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</si>
  <si>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</si>
  <si>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[Enter # of people who have that response here]</t>
  </si>
  <si>
    <t>4A. If different race/ethnicity than IPEDS, please explain?</t>
  </si>
  <si>
    <t>5. In what year did you first enroll as a student at [INSTITUTION]?**</t>
  </si>
  <si>
    <t>[Enter next possible response here, if no no more possible responses, leave as is]</t>
  </si>
  <si>
    <r>
      <rPr>
        <sz val="11"/>
        <color theme="1"/>
        <rFont val="Calibri"/>
        <family val="2"/>
      </rPr>
      <t xml:space="preserve">6. What is your sexual orientation? </t>
    </r>
    <r>
      <rPr>
        <i/>
        <sz val="11"/>
        <color theme="1"/>
        <rFont val="Calibri"/>
        <family val="2"/>
      </rPr>
      <t>(Select all that apply)</t>
    </r>
  </si>
  <si>
    <t>Gay</t>
  </si>
  <si>
    <t>Heterosexual/straight</t>
  </si>
  <si>
    <t>Lesbian</t>
  </si>
  <si>
    <t>Pansexual</t>
  </si>
  <si>
    <t>Bisexual</t>
  </si>
  <si>
    <t>Queer</t>
  </si>
  <si>
    <t>Asexual</t>
  </si>
  <si>
    <t>Prefer to self-describe</t>
  </si>
  <si>
    <r>
      <rPr>
        <sz val="11"/>
        <color theme="1"/>
        <rFont val="Calibri"/>
        <family val="2"/>
      </rPr>
      <t xml:space="preserve">7. Since you’ve been a student at [INSTITUTION], have you been a member or participated in any of the following? </t>
    </r>
    <r>
      <rPr>
        <i/>
        <sz val="11"/>
        <color theme="1"/>
        <rFont val="Calibri"/>
        <family val="2"/>
      </rPr>
      <t>(Select all that apply)**</t>
    </r>
  </si>
  <si>
    <t>8.  Do you attend an exclusively online program? Do not include hybrid courses.</t>
  </si>
  <si>
    <t>9. Which of the following best describes your living situation?**</t>
  </si>
  <si>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</si>
  <si>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</si>
  <si>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</si>
  <si>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</si>
  <si>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</si>
  <si>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</si>
  <si>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</si>
  <si>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</si>
  <si>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</si>
  <si>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</si>
  <si>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</si>
  <si>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</si>
  <si>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</si>
  <si>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</si>
  <si>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</si>
  <si>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</si>
  <si>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</si>
  <si>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</si>
  <si>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</si>
  <si>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</si>
  <si>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</si>
  <si>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</si>
  <si>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</si>
  <si>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</si>
  <si>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</si>
  <si>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</si>
  <si>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</si>
  <si>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</si>
  <si>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</si>
  <si>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</si>
  <si>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</si>
  <si>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</si>
  <si>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</si>
  <si>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</si>
  <si>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</si>
  <si>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</si>
  <si>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</si>
  <si>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</si>
  <si>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</si>
  <si>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</si>
  <si>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</si>
  <si>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</si>
  <si>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</si>
  <si>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</si>
  <si>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</si>
  <si>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</si>
  <si>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</si>
  <si>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</si>
  <si>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</si>
  <si>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[INSTITUTION]’s safety, health,  and wellness services (ex. counseling, wellness center)</t>
  </si>
  <si>
    <t>18b. I am aware of the function of the following campus and community resources related to sexual misconduct: Community-based services outside the institution (ex. outside counseling, medical or legal advocacy).</t>
  </si>
  <si>
    <t>18c. I am aware of the function of the following campus and community resources related to sexual misconduct: Hotlines (including institutional, 
 local, and national).</t>
  </si>
  <si>
    <t>18d. I am aware of the function of the following campus and community resources related to sexual misconduct: [INSTITUTION]’s Title IX or other 
 institutional office that addresses formal reports</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</si>
  <si>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</si>
  <si>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</si>
  <si>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</si>
  <si>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</si>
  <si>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</si>
  <si>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</si>
  <si>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</si>
  <si>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</si>
  <si>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</si>
  <si>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</si>
  <si>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</si>
  <si>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</si>
  <si>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</si>
  <si>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</si>
  <si>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</si>
  <si>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</si>
  <si>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</si>
  <si>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</si>
  <si>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</si>
  <si>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</si>
  <si>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</si>
  <si>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</si>
  <si>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</si>
  <si>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</si>
  <si>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</si>
  <si>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</si>
  <si>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</si>
  <si>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</si>
  <si>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</si>
  <si>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</si>
  <si>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</si>
  <si>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</si>
  <si>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</si>
  <si>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</si>
  <si>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</si>
  <si>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</si>
  <si>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</si>
  <si>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</si>
  <si>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</si>
  <si>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</si>
  <si>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</si>
  <si>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</si>
  <si>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</si>
  <si>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</si>
  <si>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</si>
  <si>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</si>
  <si>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</si>
  <si>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</si>
  <si>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</si>
  <si>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</si>
  <si>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</si>
  <si>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Other</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</si>
  <si>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</si>
  <si>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</si>
  <si>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</si>
  <si>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</si>
  <si>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</si>
  <si>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</si>
  <si>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</si>
  <si>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</si>
  <si>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</si>
  <si>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</si>
  <si>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</si>
  <si>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</si>
  <si>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</si>
  <si>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</si>
  <si>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</si>
  <si>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</si>
  <si>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</si>
  <si>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</si>
  <si>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</si>
  <si>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</si>
  <si>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</si>
  <si>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</si>
  <si>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</si>
  <si>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</si>
  <si>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</si>
  <si>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</si>
  <si>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</si>
  <si>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</si>
  <si>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</si>
  <si>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</si>
  <si>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</si>
  <si>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</si>
  <si>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</si>
  <si>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</si>
  <si>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</si>
  <si>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</si>
  <si>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</si>
  <si>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</si>
  <si>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</si>
  <si>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</si>
  <si>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</si>
  <si>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</si>
  <si>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</si>
  <si>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</si>
  <si>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</si>
  <si>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</si>
  <si>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</si>
  <si>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</si>
  <si>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</si>
  <si>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</si>
  <si>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</si>
  <si>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</si>
  <si>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</si>
  <si>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</si>
  <si>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</si>
  <si>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</si>
  <si>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</si>
  <si>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</si>
  <si>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</si>
  <si>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</si>
  <si>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</si>
  <si>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</si>
  <si>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</si>
  <si>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</si>
  <si>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</si>
  <si>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</si>
  <si>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</si>
  <si>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</si>
  <si>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</si>
  <si>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</si>
  <si>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</si>
  <si>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</si>
  <si>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</si>
  <si>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</si>
  <si>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</si>
  <si>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</si>
  <si>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</si>
  <si>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</si>
  <si>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</si>
  <si>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</si>
  <si>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</si>
  <si>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</si>
  <si>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</si>
  <si>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</si>
  <si>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</si>
  <si>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</si>
  <si>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</si>
  <si>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</si>
  <si>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</si>
  <si>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</si>
  <si>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</si>
  <si>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</si>
  <si>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</si>
  <si>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</si>
  <si>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</si>
  <si>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</si>
  <si>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</si>
  <si>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</si>
  <si>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</si>
  <si>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</si>
  <si>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</si>
  <si>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</si>
  <si>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</si>
  <si>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</si>
  <si>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</si>
  <si>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</si>
  <si>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</si>
  <si>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</si>
  <si>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</si>
  <si>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</si>
  <si>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</si>
  <si>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</si>
  <si>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</si>
  <si>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</si>
  <si>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</si>
  <si>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</si>
  <si>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</si>
  <si>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</si>
  <si>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</si>
  <si>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</si>
  <si>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</si>
  <si>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</si>
  <si>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</si>
  <si>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</si>
  <si>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</si>
  <si>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</si>
  <si>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</si>
  <si>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</si>
  <si>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</si>
  <si>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</si>
  <si>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</si>
  <si>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</si>
  <si>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</si>
  <si>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</si>
  <si>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</si>
  <si>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</si>
  <si>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</si>
  <si>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</si>
  <si>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</si>
  <si>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</si>
  <si>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</si>
  <si>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</si>
  <si>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</si>
  <si>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</si>
  <si>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</si>
  <si>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</si>
  <si>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</si>
  <si>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</si>
  <si>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</si>
  <si>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</si>
  <si>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</si>
  <si>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</si>
  <si>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</si>
  <si>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</si>
  <si>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</si>
  <si>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</si>
  <si>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</si>
  <si>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</si>
  <si>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</si>
  <si>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</si>
  <si>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</si>
  <si>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</si>
  <si>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</si>
  <si>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</si>
  <si>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</si>
  <si>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</si>
  <si>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</si>
  <si>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</si>
  <si>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</si>
  <si>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</si>
  <si>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</si>
  <si>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</si>
  <si>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</si>
  <si>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</si>
  <si>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</si>
  <si>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</si>
  <si>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</si>
  <si>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</si>
  <si>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</si>
  <si>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</si>
  <si>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</si>
  <si>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</si>
  <si>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</si>
  <si>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</si>
  <si>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</si>
  <si>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</si>
  <si>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</si>
  <si>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</si>
  <si>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t>88.  Since coming to [INSTITUTION], have you received written (e.g., brochures, emails) or verbal information (e.g., presentations, training) from anyone at [INSTITUTION] about the following? Select all that apply)**</t>
  </si>
  <si>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</si>
  <si>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</si>
  <si>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</si>
  <si>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</si>
  <si>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</si>
  <si>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</si>
  <si>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</si>
  <si>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</si>
  <si>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</si>
  <si>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</si>
  <si>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</si>
  <si>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</si>
  <si>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</si>
  <si>
    <t>NR</t>
  </si>
  <si>
    <t>University of Illinois Chicago</t>
  </si>
  <si>
    <t>Prior to 2017</t>
  </si>
  <si>
    <t>Fraternity or sorority (pledge or member)</t>
  </si>
  <si>
    <t>Intercollegiate athletics team</t>
  </si>
  <si>
    <t>Other registered student or group</t>
  </si>
  <si>
    <t>Intramural or club athletic team</t>
  </si>
  <si>
    <t>In a Sorority/Fraternity House</t>
  </si>
  <si>
    <t>In an apartment or house in Chicago</t>
  </si>
  <si>
    <t>in an Apartment or house outside of Chicago</t>
  </si>
  <si>
    <t xml:space="preserve">In University housing(e.g., Academic and Residentail Complex (ARC), Commons North, Thomas Beckham hall, etc) </t>
  </si>
  <si>
    <t>21k. Touched you in a way that made you feeld uncomfortable</t>
  </si>
  <si>
    <t>No information or referral provided</t>
  </si>
  <si>
    <t>None of above</t>
  </si>
  <si>
    <t>Discussed sexual misconduct or sexual assault in class</t>
  </si>
  <si>
    <t>Discussed the topic of sexual misconduct with friends</t>
  </si>
  <si>
    <t>Discussed sexual misconduct with a family member</t>
  </si>
  <si>
    <t>Attended an event or program about what you can do as a bystander to stop sexual misconduct</t>
  </si>
  <si>
    <t>Attended an event, program, or rally about sexual misconduct or sexual assault</t>
  </si>
  <si>
    <t>Seen posters or social media posts about sexual misconduct (e.g., raising awareness, preventing rape, defining sexual misconduct)</t>
  </si>
  <si>
    <t>Seen or heard campus administrators or staff address sexual misconduct</t>
  </si>
  <si>
    <t>Seen crime alerts about sexual misconduct</t>
  </si>
  <si>
    <t>Read a report about sexual violence rates at UIS</t>
  </si>
  <si>
    <t>Volunteered or interned at an organization that addresses sexual misconduct</t>
  </si>
  <si>
    <t>Seen or heard about sexual misconduct in a student publication or media outlet</t>
  </si>
  <si>
    <t>Taken a class to learn more about sexual misconduct</t>
  </si>
  <si>
    <t>Completed annual online sexual assault prevention course, Voice for Change</t>
  </si>
  <si>
    <t>The definitions of types of sexual misconduct</t>
  </si>
  <si>
    <t>How to report an incident of sexual misconduct</t>
  </si>
  <si>
    <t>Where to go to get help if someone you know experiences sexual misconduct</t>
  </si>
  <si>
    <t>Title IX protections against sexual misconduct</t>
  </si>
  <si>
    <t>Protections against retaliation against those who experience and disclose sexual misconduct</t>
  </si>
  <si>
    <t>How to help prevent sexual misconduct</t>
  </si>
  <si>
    <t>Student code of conduct</t>
  </si>
  <si>
    <t>Information on the sexual misconduct policy</t>
  </si>
  <si>
    <t>Visited an Illinois website with information on sexual misconduct</t>
  </si>
  <si>
    <t>Black/African American </t>
  </si>
  <si>
    <t>Native American or Alaskan Native </t>
  </si>
  <si>
    <t>White/Caucasian </t>
  </si>
  <si>
    <t>Hispanic/Latino/a </t>
  </si>
  <si>
    <t>Asian or Asian American </t>
  </si>
  <si>
    <t>Hawaiian or Pacific Islander </t>
  </si>
  <si>
    <t>Middle Eastern/North African </t>
  </si>
  <si>
    <t>A race/ethnicity not listed here </t>
  </si>
  <si>
    <t>113 </t>
  </si>
  <si>
    <t>357 </t>
  </si>
  <si>
    <t>297 </t>
  </si>
  <si>
    <t>340 </t>
  </si>
  <si>
    <t>46 </t>
  </si>
  <si>
    <t>We put all of our options in the above question, they were select all that apply, so it will add up to more than the total number of respondents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</si>
</sst>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scheme val="minor"/>
    </font>
    <font>
      <sz val="11"/>
      <color theme="1"/>
      <name val="aptos narrow"/>
      <family val="2"/>
      <scheme val="minor"/>
    </font>
    <font>
      <b/>
      <u/>
      <sz val="11"/>
      <color theme="1"/>
      <name val="Calibri"/>
      <family val="2"/>
    </font>
    <font>
      <sz val="11"/>
      <color theme="1"/>
      <name val="Calibri"/>
      <family val="2"/>
    </font>
    <font>
      <b/>
      <sz val="11"/>
      <color theme="1"/>
      <name val="Calibri"/>
      <family val="2"/>
    </font>
    <font>
      <b/>
      <sz val="11"/>
      <color theme="0"/>
      <name val="Calibri"/>
      <family val="2"/>
    </font>
    <font>
      <i/>
      <sz val="11"/>
      <color theme="1"/>
      <name val="Calibri"/>
      <family val="2"/>
    </font>
    <font>
      <sz val="11"/>
      <name val="Aptos Narrow"/>
      <family val="2"/>
    </font>
    <font>
      <b/>
      <i/>
      <sz val="11"/>
      <color theme="1"/>
      <name val="Calibri"/>
      <family val="2"/>
    </font>
    <font>
      <b/>
      <sz val="11"/>
      <color rgb="FFFFFFFF"/>
      <name val="Calibri"/>
      <family val="2"/>
    </font>
    <font>
      <i/>
      <sz val="11"/>
      <color rgb="FF000000"/>
      <name val="Calibri"/>
      <family val="2"/>
    </font>
    <font>
      <sz val="11"/>
      <color rgb="FF000000"/>
      <name val="Calibri"/>
      <family val="2"/>
    </font>
    <font>
      <sz val="11"/>
      <color rgb="FF1F1F1F"/>
      <name val="Calibri"/>
      <family val="2"/>
    </font>
    <font>
      <b/>
      <u/>
      <sz val="11"/>
      <color rgb="FF000000"/>
      <name val="Calibri"/>
      <family val="2"/>
    </font>
    <font>
      <b/>
      <sz val="11"/>
      <color rgb="FF000000"/>
      <name val="Calibri"/>
      <family val="2"/>
    </font>
    <font>
      <sz val="11"/>
      <color rgb="FFFF0000"/>
      <name val="Calibri"/>
      <family val="2"/>
    </font>
    <font>
      <i/>
      <u/>
      <sz val="11"/>
      <color theme="1"/>
      <name val="Calibri"/>
      <family val="2"/>
    </font>
    <font>
      <sz val="10"/>
      <color indexed="8"/>
      <name val="Arial"/>
      <family val="2"/>
    </font>
    <font>
      <sz val="11"/>
      <color theme="1"/>
      <name val="Calibri"/>
    </font>
  </fonts>
  <fills count="10">
    <fill>
      <patternFill patternType="none"/>
    </fill>
    <fill>
      <patternFill patternType="gray125"/>
    </fill>
    <fill>
      <patternFill patternType="solid">
        <fgColor rgb="FFD0D0D0"/>
        <bgColor rgb="FFD0D0D0"/>
      </patternFill>
    </fill>
    <fill>
      <patternFill patternType="solid">
        <fgColor theme="1"/>
        <bgColor theme="1"/>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s>
  <borders count="15">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diagonal/>
    </border>
    <border>
      <left/>
      <right/>
      <top style="thin">
        <color rgb="FF000000"/>
      </top>
      <bottom/>
      <diagonal/>
    </border>
    <border>
      <left/>
      <right/>
      <top/>
      <bottom style="thin">
        <color indexed="64"/>
      </bottom>
      <diagonal/>
    </border>
  </borders>
  <cellStyleXfs count="1">
    <xf numFmtId="0" fontId="0" fillId="0" borderId="0"/>
  </cellStyleXfs>
  <cellXfs count="151">
    <xf numFmtId="0" fontId="0" fillId="0" borderId="0" xfId="0"/>
    <xf numFmtId="0" fontId="3" fillId="0" borderId="0" xfId="0" applyFont="1"/>
    <xf numFmtId="0" fontId="3" fillId="0" borderId="0" xfId="0" applyFont="1" applyAlignment="1">
      <alignment wrapText="1"/>
    </xf>
    <xf numFmtId="0" fontId="4" fillId="5" borderId="5" xfId="0" applyFont="1" applyFill="1" applyBorder="1" applyAlignment="1">
      <alignment vertical="center" wrapText="1"/>
    </xf>
    <xf numFmtId="0" fontId="4" fillId="5" borderId="5" xfId="0" applyFont="1" applyFill="1" applyBorder="1" applyAlignment="1">
      <alignment wrapText="1"/>
    </xf>
    <xf numFmtId="0" fontId="6" fillId="0" borderId="0" xfId="0" applyFont="1" applyAlignment="1">
      <alignment horizontal="left" wrapText="1"/>
    </xf>
    <xf numFmtId="0" fontId="6" fillId="0" borderId="0" xfId="0" applyFont="1" applyAlignment="1">
      <alignment horizontal="center" wrapText="1"/>
    </xf>
    <xf numFmtId="0" fontId="4" fillId="6" borderId="5" xfId="0" applyFont="1" applyFill="1" applyBorder="1" applyAlignment="1">
      <alignment vertical="center" wrapText="1"/>
    </xf>
    <xf numFmtId="0" fontId="4" fillId="6" borderId="5" xfId="0" applyFont="1" applyFill="1" applyBorder="1" applyAlignment="1">
      <alignment wrapText="1"/>
    </xf>
    <xf numFmtId="0" fontId="11" fillId="7" borderId="0" xfId="0" applyFont="1" applyFill="1" applyAlignment="1">
      <alignment horizontal="left" wrapText="1"/>
    </xf>
    <xf numFmtId="0" fontId="12" fillId="7" borderId="0" xfId="0" applyFont="1" applyFill="1" applyAlignment="1">
      <alignment wrapText="1"/>
    </xf>
    <xf numFmtId="0" fontId="11" fillId="5" borderId="7" xfId="0" applyFont="1" applyFill="1" applyBorder="1"/>
    <xf numFmtId="0" fontId="11" fillId="5" borderId="0" xfId="0" applyFont="1" applyFill="1"/>
    <xf numFmtId="0" fontId="14" fillId="5" borderId="5" xfId="0" applyFont="1" applyFill="1" applyBorder="1"/>
    <xf numFmtId="0" fontId="11" fillId="5" borderId="5" xfId="0" applyFont="1" applyFill="1" applyBorder="1"/>
    <xf numFmtId="0" fontId="11" fillId="5" borderId="6" xfId="0" applyFont="1" applyFill="1" applyBorder="1"/>
    <xf numFmtId="0" fontId="10" fillId="0" borderId="0" xfId="0" applyFont="1" applyAlignment="1">
      <alignment horizontal="left"/>
    </xf>
    <xf numFmtId="0" fontId="11" fillId="0" borderId="0" xfId="0" applyFont="1"/>
    <xf numFmtId="0" fontId="12" fillId="7" borderId="0" xfId="0" applyFont="1" applyFill="1"/>
    <xf numFmtId="0" fontId="11" fillId="0" borderId="8" xfId="0" applyFont="1" applyBorder="1"/>
    <xf numFmtId="0" fontId="11" fillId="0" borderId="5" xfId="0" applyFont="1" applyBorder="1"/>
    <xf numFmtId="0" fontId="11" fillId="0" borderId="6" xfId="0" applyFont="1" applyBorder="1"/>
    <xf numFmtId="0" fontId="10" fillId="4" borderId="0" xfId="0" applyFont="1" applyFill="1" applyAlignment="1">
      <alignment horizontal="left"/>
    </xf>
    <xf numFmtId="0" fontId="11" fillId="4" borderId="0" xfId="0" applyFont="1" applyFill="1"/>
    <xf numFmtId="0" fontId="11" fillId="0" borderId="0" xfId="0" applyFont="1" applyAlignment="1">
      <alignment horizontal="left"/>
    </xf>
    <xf numFmtId="0" fontId="11" fillId="5" borderId="8" xfId="0" applyFont="1" applyFill="1" applyBorder="1"/>
    <xf numFmtId="0" fontId="11" fillId="0" borderId="5" xfId="0" applyFont="1" applyBorder="1" applyAlignment="1">
      <alignment horizontal="left"/>
    </xf>
    <xf numFmtId="0" fontId="10" fillId="0" borderId="0" xfId="0" applyFont="1" applyAlignment="1">
      <alignment horizontal="left" wrapText="1"/>
    </xf>
    <xf numFmtId="0" fontId="11" fillId="0" borderId="0" xfId="0" applyFont="1" applyAlignment="1">
      <alignment horizontal="left" wrapText="1"/>
    </xf>
    <xf numFmtId="0" fontId="11" fillId="0" borderId="8" xfId="0" applyFont="1" applyBorder="1" applyAlignment="1">
      <alignment wrapText="1"/>
    </xf>
    <xf numFmtId="0" fontId="11" fillId="0" borderId="5" xfId="0" applyFont="1" applyBorder="1" applyAlignment="1">
      <alignment wrapText="1"/>
    </xf>
    <xf numFmtId="0" fontId="11" fillId="0" borderId="6" xfId="0" applyFont="1" applyBorder="1" applyAlignment="1">
      <alignment wrapText="1"/>
    </xf>
    <xf numFmtId="0" fontId="11" fillId="0" borderId="0" xfId="0" applyFont="1" applyAlignment="1">
      <alignment wrapText="1"/>
    </xf>
    <xf numFmtId="0" fontId="11" fillId="5" borderId="0" xfId="0" applyFont="1" applyFill="1" applyAlignment="1">
      <alignment wrapText="1"/>
    </xf>
    <xf numFmtId="0" fontId="15" fillId="0" borderId="0" xfId="0" applyFont="1" applyAlignment="1">
      <alignment wrapText="1"/>
    </xf>
    <xf numFmtId="0" fontId="15" fillId="0" borderId="0" xfId="0" applyFont="1"/>
    <xf numFmtId="0" fontId="15" fillId="0" borderId="8" xfId="0" applyFont="1" applyBorder="1"/>
    <xf numFmtId="0" fontId="14" fillId="5" borderId="5" xfId="0" applyFont="1" applyFill="1" applyBorder="1" applyAlignment="1">
      <alignment wrapText="1"/>
    </xf>
    <xf numFmtId="0" fontId="11" fillId="5" borderId="5" xfId="0" applyFont="1" applyFill="1" applyBorder="1" applyAlignment="1">
      <alignment wrapText="1"/>
    </xf>
    <xf numFmtId="0" fontId="14" fillId="0" borderId="0" xfId="0" applyFont="1" applyAlignment="1">
      <alignment wrapText="1"/>
    </xf>
    <xf numFmtId="0" fontId="11" fillId="4" borderId="7" xfId="0" applyFont="1" applyFill="1" applyBorder="1"/>
    <xf numFmtId="0" fontId="4" fillId="5" borderId="5" xfId="0" applyFont="1" applyFill="1" applyBorder="1"/>
    <xf numFmtId="0" fontId="10" fillId="4" borderId="7" xfId="0" applyFont="1" applyFill="1" applyBorder="1" applyAlignment="1">
      <alignment horizontal="left" wrapText="1"/>
    </xf>
    <xf numFmtId="0" fontId="4" fillId="0" borderId="0" xfId="0" applyFont="1" applyAlignment="1">
      <alignment vertical="center" wrapText="1"/>
    </xf>
    <xf numFmtId="0" fontId="4" fillId="0" borderId="0" xfId="0" applyFont="1"/>
    <xf numFmtId="0" fontId="6" fillId="4" borderId="7" xfId="0" applyFont="1" applyFill="1" applyBorder="1" applyAlignment="1">
      <alignment horizontal="left" wrapText="1"/>
    </xf>
    <xf numFmtId="0" fontId="7" fillId="0" borderId="12" xfId="0" applyFont="1" applyBorder="1"/>
    <xf numFmtId="0" fontId="7" fillId="0" borderId="12" xfId="0" applyFont="1" applyBorder="1" applyAlignment="1">
      <alignment wrapText="1"/>
    </xf>
    <xf numFmtId="0" fontId="0" fillId="9" borderId="0" xfId="0" applyFill="1"/>
    <xf numFmtId="0" fontId="3" fillId="9" borderId="12" xfId="0" applyFont="1" applyFill="1" applyBorder="1" applyAlignment="1">
      <alignment wrapText="1"/>
    </xf>
    <xf numFmtId="0" fontId="5" fillId="3" borderId="5" xfId="0" applyFont="1" applyFill="1" applyBorder="1" applyAlignment="1">
      <alignment wrapText="1"/>
    </xf>
    <xf numFmtId="0" fontId="3" fillId="3" borderId="5" xfId="0" applyFont="1" applyFill="1" applyBorder="1" applyAlignment="1">
      <alignment wrapText="1"/>
    </xf>
    <xf numFmtId="0" fontId="3" fillId="3" borderId="12" xfId="0" applyFont="1" applyFill="1" applyBorder="1" applyAlignment="1">
      <alignment wrapText="1"/>
    </xf>
    <xf numFmtId="0" fontId="3" fillId="3" borderId="0" xfId="0" applyFont="1" applyFill="1" applyAlignment="1">
      <alignment wrapText="1"/>
    </xf>
    <xf numFmtId="0" fontId="3" fillId="2" borderId="0" xfId="0" applyFont="1" applyFill="1" applyAlignment="1">
      <alignment wrapText="1"/>
    </xf>
    <xf numFmtId="0" fontId="6" fillId="4" borderId="13" xfId="0" applyFont="1" applyFill="1" applyBorder="1" applyAlignment="1">
      <alignment wrapText="1"/>
    </xf>
    <xf numFmtId="0" fontId="3" fillId="0" borderId="5" xfId="0" applyFont="1" applyBorder="1" applyAlignment="1">
      <alignment wrapText="1"/>
    </xf>
    <xf numFmtId="0" fontId="3" fillId="0" borderId="0" xfId="0" applyFont="1" applyAlignment="1">
      <alignment vertical="center" wrapText="1"/>
    </xf>
    <xf numFmtId="0" fontId="3" fillId="0" borderId="12" xfId="0" applyFont="1" applyBorder="1" applyAlignment="1">
      <alignment wrapText="1"/>
    </xf>
    <xf numFmtId="0" fontId="3" fillId="0" borderId="6" xfId="0" applyFont="1" applyBorder="1" applyAlignment="1">
      <alignment wrapText="1"/>
    </xf>
    <xf numFmtId="0" fontId="3" fillId="4" borderId="7" xfId="0" applyFont="1" applyFill="1" applyBorder="1" applyAlignment="1">
      <alignment wrapText="1"/>
    </xf>
    <xf numFmtId="0" fontId="3" fillId="5" borderId="0" xfId="0" applyFont="1" applyFill="1" applyAlignment="1">
      <alignment wrapText="1"/>
    </xf>
    <xf numFmtId="0" fontId="3" fillId="5" borderId="13" xfId="0" applyFont="1" applyFill="1" applyBorder="1" applyAlignment="1">
      <alignment wrapText="1"/>
    </xf>
    <xf numFmtId="0" fontId="3" fillId="5" borderId="5" xfId="0" applyFont="1" applyFill="1" applyBorder="1" applyAlignment="1">
      <alignment wrapText="1"/>
    </xf>
    <xf numFmtId="0" fontId="6" fillId="8" borderId="12" xfId="0" applyFont="1" applyFill="1" applyBorder="1" applyAlignment="1">
      <alignment wrapText="1"/>
    </xf>
    <xf numFmtId="0" fontId="3" fillId="9" borderId="0" xfId="0" applyFont="1" applyFill="1" applyAlignment="1">
      <alignment wrapText="1"/>
    </xf>
    <xf numFmtId="0" fontId="3" fillId="0" borderId="13" xfId="0" applyFont="1" applyBorder="1" applyAlignment="1">
      <alignment wrapText="1"/>
    </xf>
    <xf numFmtId="0" fontId="3" fillId="0" borderId="0" xfId="0" applyFont="1" applyAlignment="1">
      <alignment horizontal="left" vertical="center" wrapText="1"/>
    </xf>
    <xf numFmtId="0" fontId="3" fillId="0" borderId="11" xfId="0" applyFont="1" applyBorder="1" applyAlignment="1">
      <alignment vertical="center" wrapText="1"/>
    </xf>
    <xf numFmtId="0" fontId="3" fillId="0" borderId="7" xfId="0" applyFont="1" applyBorder="1" applyAlignment="1">
      <alignment wrapText="1"/>
    </xf>
    <xf numFmtId="0" fontId="3" fillId="0" borderId="8" xfId="0" applyFont="1" applyBorder="1" applyAlignment="1">
      <alignment wrapText="1"/>
    </xf>
    <xf numFmtId="0" fontId="3" fillId="8" borderId="0" xfId="0" applyFont="1" applyFill="1" applyAlignment="1">
      <alignment wrapText="1"/>
    </xf>
    <xf numFmtId="0" fontId="3" fillId="0" borderId="12" xfId="0" applyFont="1" applyBorder="1" applyAlignment="1">
      <alignment horizontal="left" vertical="center" wrapText="1"/>
    </xf>
    <xf numFmtId="0" fontId="3" fillId="6" borderId="5" xfId="0" applyFont="1" applyFill="1" applyBorder="1" applyAlignment="1">
      <alignment wrapText="1"/>
    </xf>
    <xf numFmtId="0" fontId="11" fillId="5" borderId="13" xfId="0" applyFont="1" applyFill="1" applyBorder="1"/>
    <xf numFmtId="0" fontId="2" fillId="0" borderId="0" xfId="0" applyFont="1" applyAlignment="1">
      <alignment horizontal="left" vertical="center" wrapText="1"/>
    </xf>
    <xf numFmtId="0" fontId="3" fillId="0" borderId="13" xfId="0" applyFont="1" applyBorder="1"/>
    <xf numFmtId="0" fontId="3" fillId="0" borderId="7" xfId="0" applyFont="1" applyBorder="1"/>
    <xf numFmtId="0" fontId="14" fillId="5" borderId="11" xfId="0" applyFont="1" applyFill="1" applyBorder="1"/>
    <xf numFmtId="0" fontId="13" fillId="0" borderId="13" xfId="0" applyFont="1" applyBorder="1" applyAlignment="1">
      <alignment horizontal="left" wrapText="1"/>
    </xf>
    <xf numFmtId="0" fontId="13" fillId="0" borderId="0" xfId="0" applyFont="1" applyAlignment="1">
      <alignment horizontal="left" wrapText="1"/>
    </xf>
    <xf numFmtId="0" fontId="14" fillId="5" borderId="11" xfId="0" applyFont="1" applyFill="1" applyBorder="1" applyAlignment="1">
      <alignment wrapText="1"/>
    </xf>
    <xf numFmtId="0" fontId="11" fillId="4" borderId="13" xfId="0" applyFont="1" applyFill="1" applyBorder="1"/>
    <xf numFmtId="0" fontId="3" fillId="4" borderId="13" xfId="0" applyFont="1" applyFill="1" applyBorder="1" applyAlignment="1">
      <alignment wrapText="1"/>
    </xf>
    <xf numFmtId="0" fontId="3" fillId="5" borderId="13" xfId="0" applyFont="1" applyFill="1" applyBorder="1"/>
    <xf numFmtId="0" fontId="3" fillId="5" borderId="7" xfId="0" applyFont="1" applyFill="1" applyBorder="1"/>
    <xf numFmtId="0" fontId="3" fillId="5" borderId="0" xfId="0" applyFont="1" applyFill="1"/>
    <xf numFmtId="0" fontId="3" fillId="5" borderId="5" xfId="0" applyFont="1" applyFill="1" applyBorder="1"/>
    <xf numFmtId="0" fontId="3" fillId="5" borderId="6" xfId="0" applyFont="1" applyFill="1" applyBorder="1"/>
    <xf numFmtId="0" fontId="4" fillId="5" borderId="11" xfId="0" applyFont="1" applyFill="1" applyBorder="1" applyAlignment="1">
      <alignment vertical="center" wrapText="1"/>
    </xf>
    <xf numFmtId="0" fontId="3" fillId="0" borderId="5" xfId="0" applyFont="1" applyBorder="1"/>
    <xf numFmtId="0" fontId="18" fillId="0" borderId="0" xfId="0" applyFont="1" applyAlignment="1">
      <alignment wrapText="1"/>
    </xf>
    <xf numFmtId="0" fontId="18" fillId="0" borderId="0" xfId="0" applyFont="1"/>
    <xf numFmtId="1" fontId="3" fillId="0" borderId="5" xfId="0" applyNumberFormat="1" applyFont="1" applyBorder="1" applyAlignment="1">
      <alignment wrapText="1"/>
    </xf>
    <xf numFmtId="0" fontId="0" fillId="0" borderId="12" xfId="0" applyBorder="1"/>
    <xf numFmtId="0" fontId="3" fillId="0" borderId="14" xfId="0" applyFont="1" applyBorder="1" applyAlignment="1">
      <alignment wrapText="1"/>
    </xf>
    <xf numFmtId="0" fontId="0" fillId="0" borderId="14" xfId="0" applyBorder="1"/>
    <xf numFmtId="0" fontId="1" fillId="0" borderId="14" xfId="0" applyFont="1" applyBorder="1"/>
    <xf numFmtId="0" fontId="3" fillId="0" borderId="5" xfId="0" applyFont="1" applyBorder="1" applyAlignment="1">
      <alignment horizontal="right" wrapText="1"/>
    </xf>
    <xf numFmtId="0" fontId="3" fillId="0" borderId="9" xfId="0" applyFont="1" applyBorder="1" applyAlignment="1">
      <alignment wrapText="1"/>
    </xf>
    <xf numFmtId="0" fontId="7" fillId="0" borderId="10" xfId="0" applyFont="1" applyBorder="1"/>
    <xf numFmtId="0" fontId="7" fillId="0" borderId="11" xfId="0" applyFont="1" applyBorder="1"/>
    <xf numFmtId="0" fontId="10" fillId="4" borderId="13" xfId="0" applyFont="1" applyFill="1" applyBorder="1" applyAlignment="1">
      <alignment horizontal="left" wrapText="1"/>
    </xf>
    <xf numFmtId="0" fontId="7" fillId="0" borderId="13" xfId="0" applyFont="1" applyBorder="1"/>
    <xf numFmtId="0" fontId="11" fillId="0" borderId="13" xfId="0" applyFont="1" applyBorder="1" applyAlignment="1">
      <alignment wrapText="1"/>
    </xf>
    <xf numFmtId="0" fontId="0" fillId="0" borderId="0" xfId="0"/>
    <xf numFmtId="0" fontId="7" fillId="0" borderId="5" xfId="0" applyFont="1" applyBorder="1"/>
    <xf numFmtId="0" fontId="7" fillId="0" borderId="7" xfId="0" applyFont="1" applyBorder="1"/>
    <xf numFmtId="0" fontId="3" fillId="0" borderId="13" xfId="0" applyFont="1" applyBorder="1" applyAlignment="1">
      <alignment wrapText="1"/>
    </xf>
    <xf numFmtId="0" fontId="2" fillId="5" borderId="9" xfId="0" applyFont="1" applyFill="1" applyBorder="1" applyAlignment="1">
      <alignment horizontal="left" vertical="center" wrapText="1"/>
    </xf>
    <xf numFmtId="0" fontId="6" fillId="4" borderId="13" xfId="0" applyFont="1" applyFill="1" applyBorder="1" applyAlignment="1">
      <alignment horizontal="left" wrapText="1"/>
    </xf>
    <xf numFmtId="0" fontId="11" fillId="0" borderId="13" xfId="0" applyFont="1" applyBorder="1" applyAlignment="1">
      <alignment horizontal="left" wrapText="1"/>
    </xf>
    <xf numFmtId="0" fontId="10" fillId="4" borderId="13" xfId="0" applyFont="1" applyFill="1" applyBorder="1" applyAlignment="1">
      <alignment horizontal="left"/>
    </xf>
    <xf numFmtId="0" fontId="13" fillId="5" borderId="9" xfId="0" applyFont="1" applyFill="1" applyBorder="1" applyAlignment="1">
      <alignment horizontal="left"/>
    </xf>
    <xf numFmtId="0" fontId="11" fillId="0" borderId="0" xfId="0" applyFont="1" applyAlignment="1">
      <alignment wrapText="1"/>
    </xf>
    <xf numFmtId="0" fontId="2" fillId="5" borderId="13" xfId="0" applyFont="1" applyFill="1" applyBorder="1" applyAlignment="1">
      <alignment horizontal="left" vertical="center" wrapText="1"/>
    </xf>
    <xf numFmtId="0" fontId="3" fillId="0" borderId="10" xfId="0" applyFont="1" applyBorder="1" applyAlignment="1">
      <alignment vertical="center" wrapText="1"/>
    </xf>
    <xf numFmtId="0" fontId="6" fillId="4" borderId="12" xfId="0" applyFont="1" applyFill="1" applyBorder="1" applyAlignment="1">
      <alignment horizontal="left" vertical="top" wrapText="1"/>
    </xf>
    <xf numFmtId="0" fontId="7" fillId="0" borderId="12" xfId="0" applyFont="1" applyBorder="1" applyAlignment="1">
      <alignment horizontal="left" vertical="top"/>
    </xf>
    <xf numFmtId="0" fontId="11" fillId="0" borderId="9" xfId="0" applyFont="1" applyBorder="1"/>
    <xf numFmtId="0" fontId="10" fillId="4" borderId="0" xfId="0" applyFont="1" applyFill="1" applyAlignment="1">
      <alignment wrapText="1"/>
    </xf>
    <xf numFmtId="0" fontId="3" fillId="0" borderId="9" xfId="0" applyFont="1" applyBorder="1" applyAlignment="1">
      <alignment vertical="center" wrapText="1"/>
    </xf>
    <xf numFmtId="0" fontId="11" fillId="0" borderId="9" xfId="0" applyFont="1" applyBorder="1" applyAlignment="1">
      <alignment vertical="center" wrapText="1"/>
    </xf>
    <xf numFmtId="0" fontId="6" fillId="4" borderId="13" xfId="0" applyFont="1" applyFill="1" applyBorder="1" applyAlignment="1">
      <alignment horizontal="left" vertical="top" wrapText="1"/>
    </xf>
    <xf numFmtId="0" fontId="7" fillId="0" borderId="13" xfId="0" applyFont="1" applyBorder="1" applyAlignment="1">
      <alignment vertical="top"/>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vertical="center" wrapText="1"/>
    </xf>
    <xf numFmtId="0" fontId="7" fillId="0" borderId="12" xfId="0" applyFont="1" applyBorder="1"/>
    <xf numFmtId="0" fontId="9" fillId="3" borderId="12" xfId="0" applyFont="1" applyFill="1" applyBorder="1" applyAlignment="1">
      <alignment wrapText="1"/>
    </xf>
    <xf numFmtId="0" fontId="6" fillId="4" borderId="10" xfId="0" applyFont="1" applyFill="1" applyBorder="1" applyAlignment="1">
      <alignment horizontal="left" wrapText="1"/>
    </xf>
    <xf numFmtId="0" fontId="8" fillId="4" borderId="10" xfId="0" applyFont="1" applyFill="1" applyBorder="1" applyAlignment="1">
      <alignment horizontal="left" wrapText="1"/>
    </xf>
    <xf numFmtId="0" fontId="6" fillId="4" borderId="1" xfId="0" applyFont="1" applyFill="1" applyBorder="1" applyAlignment="1">
      <alignment horizontal="left" wrapText="1"/>
    </xf>
    <xf numFmtId="0" fontId="7" fillId="0" borderId="2" xfId="0" applyFont="1" applyBorder="1"/>
    <xf numFmtId="0" fontId="7" fillId="0" borderId="3" xfId="0" applyFont="1" applyBorder="1"/>
    <xf numFmtId="0" fontId="7" fillId="0" borderId="4" xfId="0" applyFont="1" applyBorder="1"/>
    <xf numFmtId="0" fontId="13" fillId="5" borderId="13" xfId="0" applyFont="1" applyFill="1" applyBorder="1" applyAlignment="1">
      <alignment horizontal="left"/>
    </xf>
    <xf numFmtId="0" fontId="11" fillId="0" borderId="0" xfId="0" applyFont="1" applyAlignment="1">
      <alignment horizontal="left" wrapText="1"/>
    </xf>
    <xf numFmtId="0" fontId="11" fillId="0" borderId="9" xfId="0" applyFont="1" applyBorder="1" applyAlignment="1">
      <alignment wrapText="1"/>
    </xf>
    <xf numFmtId="0" fontId="3" fillId="0" borderId="9" xfId="0" applyFont="1" applyBorder="1"/>
    <xf numFmtId="0" fontId="6" fillId="4" borderId="13" xfId="0" applyFont="1" applyFill="1" applyBorder="1" applyAlignment="1">
      <alignment horizontal="center" wrapText="1"/>
    </xf>
    <xf numFmtId="0" fontId="7" fillId="0" borderId="13" xfId="0" applyFont="1" applyBorder="1" applyAlignment="1">
      <alignment horizontal="left" vertical="top"/>
    </xf>
    <xf numFmtId="0" fontId="6" fillId="4" borderId="0" xfId="0" applyFont="1" applyFill="1" applyAlignment="1">
      <alignment horizontal="left" wrapText="1"/>
    </xf>
    <xf numFmtId="0" fontId="7" fillId="0" borderId="8" xfId="0" applyFont="1" applyBorder="1"/>
    <xf numFmtId="0" fontId="13" fillId="5" borderId="9" xfId="0" applyFont="1" applyFill="1" applyBorder="1" applyAlignment="1">
      <alignment horizontal="left" wrapText="1"/>
    </xf>
    <xf numFmtId="0" fontId="3" fillId="0" borderId="0" xfId="0" applyFont="1" applyAlignment="1">
      <alignment wrapText="1"/>
    </xf>
    <xf numFmtId="0" fontId="6" fillId="4" borderId="7" xfId="0" applyFont="1" applyFill="1" applyBorder="1" applyAlignment="1">
      <alignment horizontal="left" vertical="top" wrapText="1"/>
    </xf>
    <xf numFmtId="0" fontId="10" fillId="4" borderId="13" xfId="0" applyFont="1" applyFill="1" applyBorder="1" applyAlignment="1">
      <alignment horizontal="left" vertical="top" wrapText="1"/>
    </xf>
    <xf numFmtId="0" fontId="10" fillId="4" borderId="7" xfId="0" applyFont="1" applyFill="1" applyBorder="1" applyAlignment="1">
      <alignment horizontal="left" vertical="top" wrapText="1"/>
    </xf>
    <xf numFmtId="0" fontId="7" fillId="0" borderId="13" xfId="0" applyFont="1" applyBorder="1" applyAlignment="1">
      <alignment wrapText="1"/>
    </xf>
    <xf numFmtId="0" fontId="7" fillId="0" borderId="7"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7"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microsoft.com/office/2017/10/relationships/person" Target="persons/person.xml"/><Relationship Id="rId15" Type="http://schemas.openxmlformats.org/officeDocument/2006/relationships/customXml" Target="../customXml/item3.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Hoag, Beth" id="{4EF217E8-B107-4F39-A65C-7017B4E5351E}" userId="S::bhoag2@illinois.edu::b2327389-cf2a-4705-becc-92f96d7975ee" providerId="AD"/>
  <person displayName="Carty, Rory" id="{3B01EE82-3FC9-462A-B11F-C6AB9E65A8D1}" userId="S::carty2@illinois.edu::a2afa6fe-ab4a-4928-9732-75ba45e3c6cd"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7" dT="2024-08-16T16:14:49.65" personId="{3B01EE82-3FC9-462A-B11F-C6AB9E65A8D1}" id="{C8A1B538-4CE4-46FD-9814-993A3174791C}">
    <text>21 included in 21-25. 25 included in 25+</text>
  </threadedComment>
  <threadedComment ref="N324" dT="2024-08-02T15:35:59.20" personId="{4EF217E8-B107-4F39-A65C-7017B4E5351E}" id="{00A16AF2-D8ED-4D72-AC0B-17C85D5A16C5}">
    <text>Q31 is missing a response option</text>
  </threadedComment>
  <threadedComment ref="N412" dT="2024-08-02T15:50:54.98" personId="{4EF217E8-B107-4F39-A65C-7017B4E5351E}" id="{B9D8D45A-49CA-4E38-A4E9-1CE631CF1D48}">
    <text>Q44 missing none of above - 23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17"/>
  <sheetViews>
    <sheetView tabSelected="1" workbookViewId="0">
      <selection activeCell="C3" sqref="C3"/>
    </sheetView>
  </sheetViews>
  <sheetFormatPr defaultColWidth="12.7109375" defaultRowHeight="15" customHeight="1" x14ac:dyDescent="0.25"/>
  <cols>
    <col min="1" max="1" width="42.7109375" customWidth="1"/>
    <col min="2" max="2" width="46.140625" customWidth="1"/>
    <col min="3" max="3" width="37.140625" customWidth="1"/>
    <col min="4" max="4" width="21.140625" customWidth="1"/>
    <col min="5" max="5" width="25.85546875" customWidth="1"/>
    <col min="6" max="6" width="21.85546875" customWidth="1"/>
    <col min="7" max="7" width="26.7109375" customWidth="1"/>
    <col min="8" max="8" width="23" customWidth="1"/>
    <col min="9" max="9" width="17.28515625" customWidth="1"/>
    <col min="10" max="10" width="24.7109375" customWidth="1"/>
    <col min="11" max="11" width="23.28515625" customWidth="1"/>
    <col min="12" max="12" width="32.28515625" customWidth="1"/>
    <col min="13" max="13" width="20.28515625" customWidth="1"/>
    <col min="14" max="14" width="22.85546875" customWidth="1"/>
    <col min="15" max="15" width="20.28515625" customWidth="1"/>
    <col min="16" max="16" width="19.7109375" customWidth="1"/>
    <col min="17" max="17" width="18.7109375" customWidth="1"/>
    <col min="18" max="18" width="14.28515625" customWidth="1"/>
    <col min="19" max="32" width="8.7109375" customWidth="1"/>
  </cols>
  <sheetData>
    <row r="1" spans="1:33" ht="30" customHeight="1" x14ac:dyDescent="0.25">
      <c r="A1" s="50" t="s">
        <v>0</v>
      </c>
      <c r="B1" s="51"/>
      <c r="C1" s="52"/>
      <c r="D1" s="52"/>
      <c r="E1" s="52"/>
      <c r="F1" s="52"/>
      <c r="G1" s="52"/>
      <c r="H1" s="52"/>
      <c r="I1" s="52"/>
      <c r="J1" s="52"/>
      <c r="K1" s="52"/>
      <c r="L1" s="52"/>
      <c r="M1" s="52"/>
      <c r="N1" s="52"/>
      <c r="O1" s="52"/>
      <c r="P1" s="52"/>
      <c r="Q1" s="52"/>
      <c r="R1" s="52"/>
      <c r="S1" s="52"/>
      <c r="T1" s="52"/>
      <c r="U1" s="52"/>
      <c r="V1" s="52"/>
      <c r="W1" s="52"/>
      <c r="X1" s="52"/>
      <c r="Y1" s="52"/>
      <c r="Z1" s="52"/>
      <c r="AA1" s="53"/>
      <c r="AB1" s="53"/>
      <c r="AC1" s="53"/>
      <c r="AD1" s="53"/>
      <c r="AE1" s="53"/>
      <c r="AF1" s="53"/>
    </row>
    <row r="2" spans="1:33" ht="14.25" customHeight="1" x14ac:dyDescent="0.25">
      <c r="A2" s="132" t="s">
        <v>1</v>
      </c>
      <c r="B2" s="13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9.25" customHeight="1" x14ac:dyDescent="0.25">
      <c r="A3" s="134"/>
      <c r="B3" s="135"/>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3" ht="14.25" customHeight="1" x14ac:dyDescent="0.25">
      <c r="A4" s="54" t="s">
        <v>2</v>
      </c>
      <c r="B4" s="54" t="s">
        <v>3</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14.25"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ht="14.25" customHeight="1" x14ac:dyDescent="0.25">
      <c r="A6" s="127" t="s">
        <v>4</v>
      </c>
      <c r="B6" s="55" t="s">
        <v>5</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4.25" customHeight="1" x14ac:dyDescent="0.25">
      <c r="A7" s="106"/>
      <c r="B7" s="56" t="s">
        <v>354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3" ht="36.75" customHeight="1" x14ac:dyDescent="0.25">
      <c r="A8" s="129" t="s">
        <v>7</v>
      </c>
      <c r="B8" s="128"/>
      <c r="C8" s="128"/>
      <c r="D8" s="128"/>
      <c r="E8" s="52"/>
      <c r="F8" s="52"/>
      <c r="G8" s="52"/>
      <c r="H8" s="52"/>
      <c r="I8" s="52"/>
      <c r="J8" s="52"/>
      <c r="K8" s="52"/>
      <c r="L8" s="52"/>
      <c r="M8" s="52"/>
      <c r="N8" s="52"/>
      <c r="O8" s="52"/>
      <c r="P8" s="52"/>
      <c r="Q8" s="52"/>
      <c r="R8" s="58"/>
      <c r="S8" s="58"/>
      <c r="T8" s="58"/>
      <c r="U8" s="58"/>
      <c r="V8" s="58"/>
      <c r="W8" s="58"/>
      <c r="X8" s="58"/>
      <c r="Y8" s="58"/>
      <c r="Z8" s="58"/>
      <c r="AA8" s="58"/>
      <c r="AB8" s="58"/>
      <c r="AC8" s="58"/>
      <c r="AD8" s="58"/>
      <c r="AE8" s="58"/>
      <c r="AF8" s="58"/>
      <c r="AG8" s="58"/>
    </row>
    <row r="9" spans="1:33" ht="29.25" customHeight="1" x14ac:dyDescent="0.25">
      <c r="A9" s="130" t="s">
        <v>8</v>
      </c>
      <c r="B9" s="128"/>
      <c r="C9" s="128"/>
      <c r="D9" s="128"/>
      <c r="E9" s="2"/>
      <c r="F9" s="2"/>
      <c r="G9" s="2"/>
      <c r="H9" s="2"/>
      <c r="I9" s="2"/>
      <c r="J9" s="2"/>
      <c r="K9" s="2"/>
      <c r="L9" s="2"/>
      <c r="M9" s="2"/>
      <c r="N9" s="2"/>
      <c r="O9" s="2"/>
      <c r="P9" s="2"/>
      <c r="Q9" s="2"/>
      <c r="R9" s="58"/>
      <c r="S9" s="58"/>
      <c r="T9" s="58"/>
      <c r="U9" s="58"/>
      <c r="V9" s="58"/>
      <c r="W9" s="58"/>
      <c r="X9" s="58"/>
      <c r="Y9" s="58"/>
      <c r="Z9" s="58"/>
      <c r="AA9" s="58"/>
      <c r="AB9" s="58"/>
      <c r="AC9" s="58"/>
      <c r="AD9" s="58"/>
      <c r="AE9" s="58"/>
      <c r="AF9" s="58"/>
      <c r="AG9" s="58"/>
    </row>
    <row r="10" spans="1:33" ht="33" customHeight="1" x14ac:dyDescent="0.25">
      <c r="A10" s="100"/>
      <c r="B10" s="128"/>
      <c r="C10" s="128"/>
      <c r="D10" s="128"/>
      <c r="E10" s="2"/>
      <c r="F10" s="2"/>
      <c r="G10" s="2"/>
      <c r="H10" s="2"/>
      <c r="I10" s="2"/>
      <c r="J10" s="2"/>
      <c r="K10" s="2"/>
      <c r="L10" s="2"/>
      <c r="M10" s="2"/>
      <c r="N10" s="2"/>
      <c r="O10" s="2"/>
      <c r="P10" s="2"/>
      <c r="Q10" s="2"/>
      <c r="R10" s="58"/>
      <c r="S10" s="58"/>
      <c r="T10" s="58"/>
      <c r="U10" s="58"/>
      <c r="V10" s="58"/>
      <c r="W10" s="58"/>
      <c r="X10" s="58"/>
      <c r="Y10" s="58"/>
      <c r="Z10" s="58"/>
      <c r="AA10" s="58"/>
      <c r="AB10" s="58"/>
      <c r="AC10" s="58"/>
      <c r="AD10" s="58"/>
      <c r="AE10" s="58"/>
      <c r="AF10" s="58"/>
      <c r="AG10" s="58"/>
    </row>
    <row r="11" spans="1:33" ht="14.25" customHeight="1" x14ac:dyDescent="0.25">
      <c r="A11" s="131" t="s">
        <v>9</v>
      </c>
      <c r="B11" s="128"/>
      <c r="C11" s="128"/>
      <c r="D11" s="128"/>
      <c r="E11" s="2"/>
      <c r="F11" s="2"/>
      <c r="G11" s="2"/>
      <c r="H11" s="2"/>
      <c r="I11" s="2"/>
      <c r="J11" s="2"/>
      <c r="K11" s="2"/>
      <c r="L11" s="2"/>
      <c r="M11" s="2"/>
      <c r="N11" s="2"/>
      <c r="O11" s="2"/>
      <c r="P11" s="2"/>
      <c r="Q11" s="2"/>
      <c r="R11" s="58"/>
      <c r="S11" s="58"/>
      <c r="T11" s="58"/>
      <c r="U11" s="58"/>
      <c r="V11" s="58"/>
      <c r="W11" s="58"/>
      <c r="X11" s="58"/>
      <c r="Y11" s="58"/>
      <c r="Z11" s="58"/>
      <c r="AA11" s="58"/>
      <c r="AB11" s="58"/>
      <c r="AC11" s="58"/>
      <c r="AD11" s="58"/>
      <c r="AE11" s="58"/>
      <c r="AF11" s="58"/>
      <c r="AG11" s="58"/>
    </row>
    <row r="12" spans="1:33" ht="14.25" customHeight="1" x14ac:dyDescent="0.25">
      <c r="A12" s="120" t="s">
        <v>10</v>
      </c>
      <c r="B12" s="105"/>
      <c r="C12" s="105"/>
      <c r="D12" s="105"/>
      <c r="E12" s="61"/>
      <c r="F12" s="61"/>
      <c r="G12" s="61"/>
      <c r="H12" s="61"/>
      <c r="I12" s="61"/>
      <c r="J12" s="61"/>
      <c r="K12" s="61"/>
      <c r="L12" s="61"/>
      <c r="M12" s="61"/>
      <c r="N12" s="61"/>
      <c r="O12" s="61"/>
      <c r="P12" s="61"/>
      <c r="Q12" s="61"/>
      <c r="R12" s="58"/>
      <c r="S12" s="58"/>
      <c r="T12" s="58"/>
      <c r="U12" s="58"/>
      <c r="V12" s="58"/>
      <c r="W12" s="58"/>
      <c r="X12" s="58"/>
      <c r="Y12" s="58"/>
      <c r="Z12" s="58"/>
      <c r="AA12" s="58"/>
      <c r="AB12" s="58"/>
      <c r="AC12" s="58"/>
      <c r="AD12" s="58"/>
      <c r="AE12" s="58"/>
      <c r="AF12" s="58"/>
      <c r="AG12" s="58"/>
    </row>
    <row r="13" spans="1:33" ht="29.25" customHeight="1" x14ac:dyDescent="0.25">
      <c r="A13" s="115" t="s">
        <v>11</v>
      </c>
      <c r="B13" s="103"/>
      <c r="C13" s="62"/>
      <c r="D13" s="62"/>
      <c r="E13" s="62"/>
      <c r="F13" s="62"/>
      <c r="G13" s="62"/>
      <c r="H13" s="62"/>
      <c r="I13" s="62"/>
      <c r="J13" s="62"/>
      <c r="K13" s="62"/>
      <c r="L13" s="62"/>
      <c r="M13" s="62"/>
      <c r="N13" s="62"/>
      <c r="O13" s="62"/>
      <c r="P13" s="62"/>
      <c r="Q13" s="62"/>
      <c r="R13" s="58"/>
      <c r="S13" s="58"/>
      <c r="T13" s="58"/>
      <c r="U13" s="58"/>
      <c r="V13" s="58"/>
      <c r="W13" s="58"/>
      <c r="X13" s="58"/>
      <c r="Y13" s="58"/>
      <c r="Z13" s="58"/>
      <c r="AA13" s="58"/>
      <c r="AB13" s="58"/>
      <c r="AC13" s="58"/>
      <c r="AD13" s="58"/>
      <c r="AE13" s="58"/>
      <c r="AF13" s="58"/>
      <c r="AG13" s="58"/>
    </row>
    <row r="14" spans="1:33" ht="14.25" customHeight="1" x14ac:dyDescent="0.25">
      <c r="A14" s="3" t="s">
        <v>2</v>
      </c>
      <c r="B14" s="4" t="s">
        <v>3</v>
      </c>
      <c r="C14" s="63"/>
      <c r="D14" s="63"/>
      <c r="E14" s="63"/>
      <c r="F14" s="63"/>
      <c r="G14" s="63"/>
      <c r="H14" s="63"/>
      <c r="I14" s="63"/>
      <c r="J14" s="63"/>
      <c r="K14" s="63"/>
      <c r="L14" s="63"/>
      <c r="M14" s="63"/>
      <c r="N14" s="63"/>
      <c r="O14" s="63"/>
      <c r="P14" s="63"/>
      <c r="Q14" s="63"/>
      <c r="R14" s="58"/>
      <c r="S14" s="58"/>
      <c r="T14" s="58"/>
      <c r="U14" s="58"/>
      <c r="V14" s="58"/>
      <c r="W14" s="58"/>
      <c r="X14" s="58"/>
      <c r="Y14" s="58"/>
      <c r="Z14" s="58"/>
      <c r="AA14" s="58"/>
      <c r="AB14" s="58"/>
      <c r="AC14" s="58"/>
      <c r="AD14" s="58"/>
      <c r="AE14" s="58"/>
      <c r="AF14" s="58"/>
      <c r="AG14" s="58"/>
    </row>
    <row r="15" spans="1:33" ht="35.25" customHeight="1" x14ac:dyDescent="0.25">
      <c r="A15" s="116" t="s">
        <v>12</v>
      </c>
      <c r="B15" s="117" t="s">
        <v>13</v>
      </c>
      <c r="C15" s="118"/>
      <c r="D15" s="118"/>
      <c r="E15" s="118"/>
      <c r="F15" s="118"/>
      <c r="G15" s="2"/>
      <c r="H15" s="2"/>
      <c r="I15" s="2"/>
      <c r="J15" s="2"/>
      <c r="K15" s="2"/>
      <c r="L15" s="2"/>
      <c r="M15" s="2"/>
      <c r="N15" s="2"/>
      <c r="O15" s="2"/>
      <c r="P15" s="2"/>
      <c r="Q15" s="2"/>
      <c r="R15" s="58"/>
      <c r="S15" s="58"/>
      <c r="T15" s="58"/>
      <c r="U15" s="58"/>
      <c r="V15" s="58"/>
      <c r="W15" s="58"/>
      <c r="X15" s="58"/>
      <c r="Y15" s="58"/>
      <c r="Z15" s="58"/>
      <c r="AA15" s="58"/>
      <c r="AB15" s="58"/>
      <c r="AC15" s="58"/>
      <c r="AD15" s="58"/>
      <c r="AE15" s="58"/>
      <c r="AF15" s="58"/>
      <c r="AG15" s="58"/>
    </row>
    <row r="16" spans="1:33" ht="14.25" customHeight="1" x14ac:dyDescent="0.25">
      <c r="A16" s="100"/>
      <c r="B16" s="49" t="s">
        <v>14</v>
      </c>
      <c r="C16" s="64" t="s">
        <v>15</v>
      </c>
      <c r="D16" s="64" t="s">
        <v>16</v>
      </c>
      <c r="E16" s="65" t="s">
        <v>17</v>
      </c>
      <c r="F16" s="64"/>
      <c r="G16" s="2"/>
      <c r="H16" s="2"/>
      <c r="I16" s="2"/>
      <c r="J16" s="2"/>
      <c r="K16" s="2"/>
      <c r="L16" s="2"/>
      <c r="M16" s="2"/>
      <c r="N16" s="2"/>
      <c r="O16" s="2"/>
      <c r="P16" s="2"/>
      <c r="Q16" s="2"/>
      <c r="R16" s="58"/>
      <c r="S16" s="58"/>
      <c r="T16" s="58"/>
      <c r="U16" s="58"/>
      <c r="V16" s="58"/>
      <c r="W16" s="58"/>
      <c r="X16" s="58"/>
      <c r="Y16" s="58"/>
      <c r="Z16" s="58"/>
      <c r="AA16" s="58"/>
      <c r="AB16" s="58"/>
      <c r="AC16" s="58"/>
      <c r="AD16" s="58"/>
      <c r="AE16" s="58"/>
      <c r="AF16" s="58"/>
      <c r="AG16" s="58"/>
    </row>
    <row r="17" spans="1:35" ht="26.25" customHeight="1" x14ac:dyDescent="0.25">
      <c r="A17" s="101"/>
      <c r="B17" s="56">
        <v>314</v>
      </c>
      <c r="C17" s="93">
        <v>304</v>
      </c>
      <c r="D17" s="56">
        <v>450</v>
      </c>
      <c r="E17" s="56">
        <v>1068</v>
      </c>
      <c r="F17" s="56"/>
      <c r="G17" s="56"/>
      <c r="H17" s="56"/>
      <c r="I17" s="56"/>
      <c r="J17" s="56"/>
      <c r="K17" s="56"/>
      <c r="L17" s="56"/>
      <c r="M17" s="56"/>
      <c r="N17" s="56"/>
      <c r="O17" s="56"/>
      <c r="P17" s="56"/>
      <c r="Q17" s="56"/>
      <c r="R17" s="58"/>
      <c r="S17" s="58"/>
      <c r="T17" s="58"/>
      <c r="U17" s="58"/>
      <c r="V17" s="58"/>
      <c r="W17" s="58"/>
      <c r="X17" s="58"/>
      <c r="Y17" s="58"/>
      <c r="Z17" s="58"/>
      <c r="AA17" s="58"/>
      <c r="AB17" s="58"/>
      <c r="AC17" s="58"/>
      <c r="AD17" s="58"/>
      <c r="AE17" s="58"/>
      <c r="AF17" s="58"/>
      <c r="AG17" s="58"/>
    </row>
    <row r="18" spans="1:35" ht="14.25" customHeight="1" x14ac:dyDescent="0.25">
      <c r="A18" s="57"/>
      <c r="B18" s="2"/>
      <c r="C18" s="2"/>
      <c r="D18" s="2"/>
      <c r="E18" s="2"/>
      <c r="F18" s="2"/>
      <c r="G18" s="2"/>
      <c r="H18" s="2"/>
      <c r="I18" s="2"/>
      <c r="J18" s="2"/>
      <c r="K18" s="2"/>
      <c r="L18" s="2"/>
      <c r="M18" s="2"/>
      <c r="N18" s="2"/>
      <c r="O18" s="2"/>
      <c r="P18" s="2"/>
      <c r="Q18" s="2"/>
      <c r="R18" s="58"/>
      <c r="S18" s="58"/>
      <c r="T18" s="58"/>
      <c r="U18" s="58"/>
      <c r="V18" s="58"/>
      <c r="W18" s="58"/>
      <c r="X18" s="58"/>
      <c r="Y18" s="58"/>
      <c r="Z18" s="58"/>
      <c r="AA18" s="58"/>
      <c r="AB18" s="58"/>
      <c r="AC18" s="58"/>
      <c r="AD18" s="58"/>
      <c r="AE18" s="58"/>
      <c r="AF18" s="58"/>
      <c r="AG18" s="58"/>
    </row>
    <row r="19" spans="1:35" ht="30.75" customHeight="1" x14ac:dyDescent="0.25">
      <c r="A19" s="121" t="s">
        <v>18</v>
      </c>
      <c r="B19" s="117" t="s">
        <v>13</v>
      </c>
      <c r="C19" s="118"/>
      <c r="D19" s="118"/>
      <c r="E19" s="118"/>
      <c r="F19" s="118"/>
      <c r="G19" s="66"/>
      <c r="H19" s="66"/>
      <c r="I19" s="66"/>
      <c r="J19" s="66"/>
      <c r="K19" s="66"/>
      <c r="L19" s="66"/>
      <c r="M19" s="66"/>
      <c r="N19" s="66"/>
      <c r="O19" s="66"/>
      <c r="P19" s="66"/>
      <c r="Q19" s="66"/>
      <c r="R19" s="58"/>
      <c r="S19" s="58"/>
      <c r="T19" s="58"/>
      <c r="U19" s="58"/>
      <c r="V19" s="58"/>
      <c r="W19" s="58"/>
      <c r="X19" s="58"/>
      <c r="Y19" s="58"/>
      <c r="Z19" s="58"/>
      <c r="AA19" s="58"/>
      <c r="AB19" s="58"/>
      <c r="AC19" s="58"/>
      <c r="AD19" s="58"/>
      <c r="AE19" s="58"/>
      <c r="AF19" s="58"/>
      <c r="AG19" s="58"/>
    </row>
    <row r="20" spans="1:35" ht="14.25" customHeight="1" x14ac:dyDescent="0.25">
      <c r="A20" s="100"/>
      <c r="B20" s="2" t="s">
        <v>19</v>
      </c>
      <c r="C20" s="2" t="s">
        <v>20</v>
      </c>
      <c r="D20" s="2" t="s">
        <v>21</v>
      </c>
      <c r="E20" s="67" t="s">
        <v>22</v>
      </c>
      <c r="F20" s="2" t="s">
        <v>23</v>
      </c>
      <c r="G20" s="2" t="s">
        <v>17</v>
      </c>
      <c r="H20" s="2"/>
      <c r="I20" s="2"/>
      <c r="J20" s="2"/>
      <c r="K20" s="2"/>
      <c r="L20" s="2"/>
      <c r="M20" s="2"/>
      <c r="N20" s="2"/>
      <c r="O20" s="2"/>
      <c r="P20" s="2"/>
      <c r="Q20" s="2"/>
      <c r="R20" s="58"/>
      <c r="S20" s="58"/>
      <c r="T20" s="58"/>
      <c r="U20" s="58"/>
      <c r="V20" s="58"/>
      <c r="W20" s="58"/>
      <c r="X20" s="58"/>
      <c r="Y20" s="58"/>
      <c r="Z20" s="58"/>
      <c r="AA20" s="58"/>
      <c r="AB20" s="58"/>
      <c r="AC20" s="58"/>
      <c r="AD20" s="58"/>
      <c r="AE20" s="58"/>
      <c r="AF20" s="58"/>
      <c r="AG20" s="58"/>
    </row>
    <row r="21" spans="1:35" ht="42" customHeight="1" x14ac:dyDescent="0.25">
      <c r="A21" s="101"/>
      <c r="B21" s="56">
        <v>606</v>
      </c>
      <c r="C21" s="56">
        <v>36</v>
      </c>
      <c r="D21" s="56">
        <v>436</v>
      </c>
      <c r="E21" s="56" t="s">
        <v>353</v>
      </c>
      <c r="F21" s="56" t="s">
        <v>353</v>
      </c>
      <c r="G21" s="56">
        <v>1102</v>
      </c>
      <c r="H21" s="56"/>
      <c r="I21" s="56"/>
      <c r="J21" s="56"/>
      <c r="K21" s="56"/>
      <c r="L21" s="56"/>
      <c r="M21" s="56"/>
      <c r="N21" s="56"/>
      <c r="O21" s="56"/>
      <c r="P21" s="56"/>
      <c r="Q21" s="56"/>
      <c r="R21" s="56"/>
      <c r="S21" s="58"/>
      <c r="T21" s="58"/>
      <c r="U21" s="58"/>
      <c r="V21" s="58"/>
      <c r="W21" s="58"/>
      <c r="X21" s="58"/>
      <c r="Y21" s="58"/>
      <c r="Z21" s="58"/>
      <c r="AA21" s="58"/>
      <c r="AB21" s="58"/>
      <c r="AC21" s="2"/>
      <c r="AD21" s="2"/>
      <c r="AE21" s="2"/>
      <c r="AF21" s="2"/>
    </row>
    <row r="22" spans="1:35" ht="14.25" customHeight="1" x14ac:dyDescent="0.25">
      <c r="A22" s="57"/>
      <c r="B22" s="2"/>
      <c r="C22" s="2"/>
      <c r="D22" s="2"/>
      <c r="E22" s="2"/>
      <c r="F22" s="2"/>
      <c r="G22" s="2"/>
      <c r="H22" s="2"/>
      <c r="I22" s="2"/>
      <c r="J22" s="2"/>
      <c r="K22" s="2"/>
      <c r="L22" s="2"/>
      <c r="M22" s="2"/>
      <c r="N22" s="2"/>
      <c r="O22" s="2"/>
      <c r="P22" s="2"/>
      <c r="Q22" s="2"/>
      <c r="R22" s="2"/>
      <c r="S22" s="58"/>
      <c r="T22" s="58"/>
      <c r="U22" s="58"/>
      <c r="V22" s="58"/>
      <c r="W22" s="58"/>
      <c r="X22" s="58"/>
      <c r="Y22" s="58"/>
      <c r="Z22" s="58"/>
      <c r="AA22" s="58"/>
      <c r="AB22" s="58"/>
      <c r="AC22" s="2"/>
      <c r="AD22" s="2"/>
      <c r="AE22" s="2"/>
      <c r="AF22" s="2"/>
    </row>
    <row r="23" spans="1:35" ht="33.75" customHeight="1" x14ac:dyDescent="0.25">
      <c r="A23" s="122" t="s">
        <v>24</v>
      </c>
      <c r="B23" s="123" t="s">
        <v>13</v>
      </c>
      <c r="C23" s="124"/>
      <c r="D23" s="124"/>
      <c r="E23" s="124"/>
      <c r="F23" s="124"/>
      <c r="G23" s="66"/>
      <c r="H23" s="66"/>
      <c r="I23" s="66"/>
      <c r="J23" s="66"/>
      <c r="K23" s="66"/>
      <c r="L23" s="66"/>
      <c r="M23" s="66"/>
      <c r="N23" s="66"/>
      <c r="O23" s="66"/>
      <c r="P23" s="66"/>
      <c r="Q23" s="66"/>
      <c r="R23" s="66"/>
      <c r="S23" s="58"/>
      <c r="T23" s="58"/>
      <c r="U23" s="58"/>
      <c r="V23" s="58"/>
      <c r="W23" s="58"/>
      <c r="X23" s="58"/>
      <c r="Y23" s="58"/>
      <c r="Z23" s="58"/>
      <c r="AA23" s="58"/>
      <c r="AB23" s="58"/>
      <c r="AC23" s="2"/>
      <c r="AD23" s="2"/>
      <c r="AE23" s="2"/>
      <c r="AF23" s="2"/>
    </row>
    <row r="24" spans="1:35" ht="14.25" customHeight="1" x14ac:dyDescent="0.25">
      <c r="A24" s="100"/>
      <c r="B24" s="2" t="s">
        <v>25</v>
      </c>
      <c r="C24" s="2" t="s">
        <v>26</v>
      </c>
      <c r="D24" s="2" t="s">
        <v>27</v>
      </c>
      <c r="E24" s="2" t="s">
        <v>17</v>
      </c>
      <c r="F24" s="2"/>
      <c r="G24" s="2"/>
      <c r="H24" s="2"/>
      <c r="I24" s="2"/>
      <c r="J24" s="2"/>
      <c r="K24" s="2"/>
      <c r="L24" s="2"/>
      <c r="M24" s="2"/>
      <c r="N24" s="2"/>
      <c r="O24" s="2"/>
      <c r="P24" s="2"/>
      <c r="Q24" s="2"/>
      <c r="R24" s="2"/>
      <c r="S24" s="58"/>
      <c r="T24" s="58"/>
      <c r="U24" s="58"/>
      <c r="V24" s="58"/>
      <c r="W24" s="58"/>
      <c r="X24" s="58"/>
      <c r="Y24" s="58"/>
      <c r="Z24" s="58"/>
      <c r="AA24" s="58"/>
      <c r="AB24" s="58"/>
      <c r="AC24" s="2"/>
      <c r="AD24" s="2"/>
      <c r="AE24" s="2"/>
      <c r="AF24" s="2"/>
    </row>
    <row r="25" spans="1:35" ht="49.5" customHeight="1" x14ac:dyDescent="0.25">
      <c r="A25" s="101"/>
      <c r="B25" s="56">
        <v>23</v>
      </c>
      <c r="C25" s="56">
        <v>1050</v>
      </c>
      <c r="D25" s="56">
        <v>20</v>
      </c>
      <c r="E25" s="56">
        <v>1093</v>
      </c>
      <c r="F25" s="56"/>
      <c r="G25" s="56"/>
      <c r="H25" s="56"/>
      <c r="I25" s="56"/>
      <c r="J25" s="56"/>
      <c r="K25" s="56"/>
      <c r="L25" s="56"/>
      <c r="M25" s="56"/>
      <c r="N25" s="56"/>
      <c r="O25" s="56"/>
      <c r="P25" s="56"/>
      <c r="Q25" s="56"/>
      <c r="R25" s="56"/>
      <c r="S25" s="58"/>
      <c r="T25" s="58"/>
      <c r="U25" s="58"/>
      <c r="V25" s="58"/>
      <c r="W25" s="58"/>
      <c r="X25" s="58"/>
      <c r="Y25" s="58"/>
      <c r="Z25" s="58"/>
      <c r="AA25" s="58"/>
      <c r="AB25" s="58"/>
      <c r="AC25" s="58"/>
      <c r="AD25" s="58"/>
      <c r="AE25" s="58"/>
      <c r="AF25" s="58"/>
      <c r="AG25" s="58"/>
      <c r="AH25" s="58"/>
    </row>
    <row r="26" spans="1:35" ht="44.25" customHeight="1" x14ac:dyDescent="0.25">
      <c r="A26" s="57"/>
      <c r="B26" s="2"/>
      <c r="C26" s="2"/>
      <c r="D26" s="2"/>
      <c r="E26" s="2"/>
      <c r="F26" s="2"/>
      <c r="G26" s="2"/>
      <c r="H26" s="2"/>
      <c r="I26" s="2"/>
      <c r="J26" s="2"/>
      <c r="K26" s="2"/>
      <c r="L26" s="2"/>
      <c r="M26" s="2"/>
      <c r="N26" s="2"/>
      <c r="O26" s="2"/>
      <c r="P26" s="2"/>
      <c r="Q26" s="2"/>
      <c r="R26" s="2"/>
      <c r="S26" s="2"/>
      <c r="T26" s="58"/>
      <c r="U26" s="58"/>
      <c r="V26" s="58"/>
      <c r="W26" s="58"/>
      <c r="X26" s="58"/>
      <c r="Y26" s="58"/>
      <c r="Z26" s="58"/>
      <c r="AA26" s="58"/>
      <c r="AB26" s="58"/>
      <c r="AC26" s="58"/>
      <c r="AD26" s="58"/>
      <c r="AE26" s="58"/>
      <c r="AF26" s="58"/>
      <c r="AG26" s="58"/>
      <c r="AH26" s="58"/>
    </row>
    <row r="27" spans="1:35" ht="64.5" customHeight="1" x14ac:dyDescent="0.25">
      <c r="A27" s="125" t="s">
        <v>28</v>
      </c>
      <c r="B27" s="110" t="s">
        <v>29</v>
      </c>
      <c r="C27" s="103"/>
      <c r="D27" s="103"/>
      <c r="E27" s="103"/>
      <c r="F27" s="103"/>
      <c r="G27" s="66"/>
      <c r="H27" s="66"/>
      <c r="I27" s="66"/>
      <c r="J27" s="66"/>
      <c r="K27" s="66"/>
      <c r="L27" s="66"/>
      <c r="M27" s="66"/>
      <c r="N27" s="66"/>
      <c r="O27" s="66"/>
      <c r="P27" s="66"/>
      <c r="Q27" s="66"/>
      <c r="R27" s="66"/>
      <c r="S27" s="66"/>
      <c r="T27" s="58"/>
      <c r="U27" s="58"/>
      <c r="V27" s="58"/>
      <c r="W27" s="58"/>
      <c r="X27" s="58"/>
      <c r="Y27" s="58"/>
      <c r="Z27" s="58"/>
      <c r="AA27" s="58"/>
      <c r="AB27" s="58"/>
      <c r="AC27" s="58"/>
      <c r="AD27" s="58"/>
      <c r="AE27" s="58"/>
      <c r="AF27" s="58"/>
      <c r="AG27" s="58"/>
      <c r="AH27" s="58"/>
      <c r="AI27" s="2"/>
    </row>
    <row r="28" spans="1:35" ht="38.25" customHeight="1" x14ac:dyDescent="0.25">
      <c r="A28" s="100"/>
      <c r="B28" s="58" t="s">
        <v>17</v>
      </c>
      <c r="C28" s="94" t="s">
        <v>389</v>
      </c>
      <c r="D28" s="94" t="s">
        <v>390</v>
      </c>
      <c r="E28" s="94" t="s">
        <v>391</v>
      </c>
      <c r="F28" s="94" t="s">
        <v>392</v>
      </c>
      <c r="G28" s="94" t="s">
        <v>393</v>
      </c>
      <c r="H28" s="94" t="s">
        <v>394</v>
      </c>
      <c r="I28" s="94" t="s">
        <v>395</v>
      </c>
      <c r="J28" s="58" t="s">
        <v>396</v>
      </c>
      <c r="K28" s="56" t="s">
        <v>27</v>
      </c>
      <c r="L28" s="2"/>
      <c r="M28" s="2"/>
      <c r="N28" s="2"/>
      <c r="O28" s="2"/>
      <c r="P28" s="2"/>
      <c r="Q28" s="2"/>
      <c r="R28" s="2"/>
      <c r="S28" s="2"/>
      <c r="T28" s="58"/>
      <c r="U28" s="58"/>
      <c r="V28" s="58"/>
      <c r="W28" s="58"/>
      <c r="X28" s="58"/>
      <c r="Y28" s="58"/>
      <c r="Z28" s="58"/>
      <c r="AA28" s="58"/>
      <c r="AB28" s="58"/>
      <c r="AC28" s="58"/>
      <c r="AD28" s="58"/>
      <c r="AE28" s="58"/>
      <c r="AF28" s="58"/>
      <c r="AG28" s="58"/>
      <c r="AH28" s="58"/>
    </row>
    <row r="29" spans="1:35" ht="49.5" customHeight="1" x14ac:dyDescent="0.25">
      <c r="A29" s="101"/>
      <c r="B29" s="95">
        <v>1101</v>
      </c>
      <c r="C29" s="96" t="s">
        <v>397</v>
      </c>
      <c r="D29" s="97" t="s">
        <v>353</v>
      </c>
      <c r="E29" s="96" t="s">
        <v>398</v>
      </c>
      <c r="F29" s="96" t="s">
        <v>399</v>
      </c>
      <c r="G29" s="96" t="s">
        <v>400</v>
      </c>
      <c r="H29" s="97" t="s">
        <v>353</v>
      </c>
      <c r="I29" s="96" t="s">
        <v>401</v>
      </c>
      <c r="J29" s="95">
        <v>25</v>
      </c>
      <c r="K29" s="95">
        <v>40</v>
      </c>
      <c r="L29" s="56"/>
      <c r="M29" s="56"/>
      <c r="N29" s="56"/>
      <c r="O29" s="56"/>
      <c r="P29" s="56"/>
      <c r="Q29" s="56"/>
      <c r="R29" s="56"/>
      <c r="S29" s="56"/>
      <c r="T29" s="58"/>
      <c r="U29" s="58"/>
      <c r="V29" s="58"/>
      <c r="W29" s="58"/>
      <c r="X29" s="58"/>
      <c r="Y29" s="58"/>
      <c r="Z29" s="58"/>
      <c r="AA29" s="58"/>
      <c r="AB29" s="58"/>
      <c r="AC29" s="58"/>
      <c r="AD29" s="58"/>
      <c r="AE29" s="58"/>
      <c r="AF29" s="58"/>
      <c r="AG29" s="58"/>
      <c r="AH29" s="58"/>
    </row>
    <row r="30" spans="1:35" ht="37.35" customHeight="1" x14ac:dyDescent="0.25">
      <c r="A30" s="46"/>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2"/>
      <c r="AE30" s="2"/>
      <c r="AF30" s="2"/>
    </row>
    <row r="31" spans="1:35" ht="72.75" customHeight="1" x14ac:dyDescent="0.25">
      <c r="A31" s="47" t="s">
        <v>31</v>
      </c>
      <c r="B31" s="110" t="s">
        <v>29</v>
      </c>
      <c r="C31" s="103"/>
      <c r="D31" s="103"/>
      <c r="E31" s="103"/>
      <c r="F31" s="103"/>
      <c r="G31" s="58"/>
      <c r="H31" s="58"/>
      <c r="I31" s="58"/>
      <c r="J31" s="58"/>
      <c r="K31" s="58"/>
      <c r="L31" s="58"/>
      <c r="M31" s="58"/>
      <c r="N31" s="58"/>
      <c r="O31" s="58"/>
      <c r="P31" s="58"/>
      <c r="Q31" s="58"/>
      <c r="R31" s="58"/>
      <c r="S31" s="58"/>
      <c r="T31" s="58"/>
      <c r="U31" s="58"/>
      <c r="V31" s="58"/>
      <c r="W31" s="58"/>
      <c r="X31" s="58"/>
      <c r="Y31" s="58"/>
      <c r="Z31" s="58"/>
      <c r="AA31" s="58"/>
      <c r="AB31" s="58"/>
      <c r="AC31" s="58"/>
      <c r="AD31" s="2"/>
      <c r="AE31" s="2"/>
      <c r="AF31" s="2"/>
    </row>
    <row r="32" spans="1:35" ht="72.75" customHeight="1" x14ac:dyDescent="0.25">
      <c r="A32" s="57"/>
      <c r="B32" s="2" t="s">
        <v>402</v>
      </c>
      <c r="C32" s="2"/>
      <c r="D32" s="2"/>
      <c r="E32" s="2"/>
      <c r="F32" s="2"/>
      <c r="G32" s="2"/>
      <c r="H32" s="2"/>
      <c r="I32" s="2"/>
      <c r="J32" s="2"/>
      <c r="K32" s="2"/>
      <c r="L32" s="2"/>
      <c r="M32" s="2"/>
      <c r="N32" s="2"/>
      <c r="O32" s="2"/>
      <c r="P32" s="2"/>
      <c r="Q32" s="2"/>
      <c r="R32" s="2"/>
      <c r="S32" s="2"/>
      <c r="T32" s="58"/>
      <c r="U32" s="58"/>
      <c r="V32" s="58"/>
      <c r="W32" s="58"/>
      <c r="X32" s="58"/>
      <c r="Y32" s="58"/>
      <c r="Z32" s="58"/>
      <c r="AA32" s="58"/>
      <c r="AB32" s="58"/>
      <c r="AC32" s="58"/>
      <c r="AD32" s="2"/>
      <c r="AE32" s="2"/>
      <c r="AF32" s="2"/>
    </row>
    <row r="33" spans="1:33" ht="54.6" customHeight="1" x14ac:dyDescent="0.25">
      <c r="A33" s="126" t="s">
        <v>32</v>
      </c>
      <c r="B33" s="110" t="s">
        <v>29</v>
      </c>
      <c r="C33" s="103"/>
      <c r="D33" s="103"/>
      <c r="E33" s="103"/>
      <c r="F33" s="103"/>
      <c r="G33" s="66"/>
      <c r="H33" s="66"/>
      <c r="I33" s="66"/>
      <c r="J33" s="66"/>
      <c r="K33" s="66"/>
      <c r="L33" s="66"/>
      <c r="M33" s="66"/>
      <c r="N33" s="66"/>
      <c r="O33" s="66"/>
      <c r="P33" s="66"/>
      <c r="Q33" s="66"/>
      <c r="R33" s="66"/>
      <c r="S33" s="66"/>
      <c r="T33" s="58"/>
      <c r="U33" s="58"/>
      <c r="V33" s="58"/>
      <c r="W33" s="58"/>
      <c r="X33" s="58"/>
      <c r="Y33" s="58"/>
      <c r="Z33" s="58"/>
      <c r="AA33" s="58"/>
      <c r="AB33" s="58"/>
      <c r="AC33" s="58"/>
      <c r="AD33" s="2"/>
      <c r="AE33" s="2"/>
      <c r="AF33" s="2"/>
    </row>
    <row r="34" spans="1:33" ht="33" customHeight="1" x14ac:dyDescent="0.25">
      <c r="A34" s="100"/>
      <c r="B34" s="2" t="s">
        <v>17</v>
      </c>
      <c r="C34" s="2" t="s">
        <v>355</v>
      </c>
      <c r="D34" s="2">
        <v>2017</v>
      </c>
      <c r="E34" s="2">
        <v>2018</v>
      </c>
      <c r="F34" s="2">
        <v>2019</v>
      </c>
      <c r="G34" s="2">
        <v>2020</v>
      </c>
      <c r="H34" s="2">
        <v>2021</v>
      </c>
      <c r="I34" s="2">
        <v>2022</v>
      </c>
      <c r="J34" s="2">
        <v>2023</v>
      </c>
      <c r="K34" s="2">
        <v>2024</v>
      </c>
      <c r="L34" s="2" t="s">
        <v>33</v>
      </c>
      <c r="M34" s="2" t="s">
        <v>33</v>
      </c>
      <c r="N34" s="2" t="s">
        <v>33</v>
      </c>
      <c r="O34" s="2" t="s">
        <v>33</v>
      </c>
      <c r="P34" s="2" t="s">
        <v>33</v>
      </c>
      <c r="Q34" s="2" t="s">
        <v>33</v>
      </c>
      <c r="R34" s="2" t="s">
        <v>33</v>
      </c>
      <c r="S34" s="2"/>
      <c r="T34" s="58"/>
      <c r="U34" s="58"/>
      <c r="V34" s="58"/>
      <c r="W34" s="58"/>
      <c r="X34" s="58"/>
      <c r="Y34" s="58"/>
      <c r="Z34" s="58"/>
      <c r="AA34" s="58"/>
      <c r="AB34" s="58"/>
      <c r="AC34" s="58"/>
      <c r="AD34" s="2"/>
      <c r="AE34" s="2"/>
      <c r="AF34" s="2"/>
    </row>
    <row r="35" spans="1:33" ht="33" customHeight="1" x14ac:dyDescent="0.25">
      <c r="A35" s="101"/>
      <c r="B35" s="56">
        <v>1101</v>
      </c>
      <c r="C35" s="56">
        <v>42</v>
      </c>
      <c r="D35" s="98" t="s">
        <v>353</v>
      </c>
      <c r="E35" s="56">
        <v>27</v>
      </c>
      <c r="F35" s="56">
        <v>45</v>
      </c>
      <c r="G35" s="56">
        <v>85</v>
      </c>
      <c r="H35" s="56">
        <v>157</v>
      </c>
      <c r="I35" s="56">
        <v>219</v>
      </c>
      <c r="J35" s="56">
        <v>403</v>
      </c>
      <c r="K35" s="56">
        <v>108</v>
      </c>
      <c r="L35" s="56" t="s">
        <v>30</v>
      </c>
      <c r="M35" s="56" t="s">
        <v>30</v>
      </c>
      <c r="N35" s="56" t="s">
        <v>30</v>
      </c>
      <c r="O35" s="56" t="s">
        <v>30</v>
      </c>
      <c r="P35" s="56" t="s">
        <v>30</v>
      </c>
      <c r="Q35" s="56" t="s">
        <v>30</v>
      </c>
      <c r="R35" s="56" t="s">
        <v>30</v>
      </c>
      <c r="S35" s="56"/>
      <c r="T35" s="58"/>
      <c r="U35" s="58"/>
      <c r="V35" s="58"/>
      <c r="W35" s="58"/>
      <c r="X35" s="58"/>
      <c r="Y35" s="58"/>
      <c r="Z35" s="58"/>
      <c r="AA35" s="58"/>
      <c r="AB35" s="58"/>
      <c r="AC35" s="58"/>
      <c r="AD35" s="2"/>
      <c r="AE35" s="2"/>
      <c r="AF35" s="2"/>
    </row>
    <row r="36" spans="1:33" ht="51.75" customHeight="1" x14ac:dyDescent="0.25">
      <c r="A36" s="68"/>
      <c r="B36" s="5"/>
      <c r="C36" s="5"/>
      <c r="D36" s="5"/>
      <c r="E36" s="5"/>
      <c r="F36" s="5"/>
      <c r="G36" s="5"/>
      <c r="H36" s="5"/>
      <c r="I36" s="5"/>
      <c r="J36" s="5"/>
      <c r="K36" s="2"/>
      <c r="L36" s="2"/>
      <c r="M36" s="2"/>
      <c r="N36" s="2"/>
      <c r="O36" s="2"/>
      <c r="P36" s="2"/>
      <c r="Q36" s="2"/>
      <c r="R36" s="2"/>
      <c r="S36" s="2"/>
      <c r="T36" s="2"/>
      <c r="U36" s="2"/>
      <c r="V36" s="2"/>
      <c r="W36" s="2"/>
      <c r="X36" s="2"/>
      <c r="Y36" s="2"/>
      <c r="Z36" s="2"/>
      <c r="AA36" s="2"/>
      <c r="AB36" s="2"/>
      <c r="AC36" s="2"/>
      <c r="AD36" s="2"/>
      <c r="AE36" s="2"/>
      <c r="AF36" s="2"/>
    </row>
    <row r="37" spans="1:33" ht="14.25" customHeight="1" x14ac:dyDescent="0.25">
      <c r="A37" s="116" t="s">
        <v>34</v>
      </c>
      <c r="B37" s="110" t="s">
        <v>13</v>
      </c>
      <c r="C37" s="103"/>
      <c r="D37" s="103"/>
      <c r="E37" s="103"/>
      <c r="F37" s="103"/>
      <c r="G37" s="103"/>
      <c r="H37" s="103"/>
      <c r="I37" s="103"/>
      <c r="J37" s="103"/>
      <c r="K37" s="66"/>
      <c r="L37" s="69"/>
      <c r="M37" s="2"/>
      <c r="N37" s="2"/>
      <c r="O37" s="2"/>
      <c r="P37" s="2"/>
      <c r="Q37" s="2"/>
      <c r="R37" s="2"/>
      <c r="S37" s="2"/>
      <c r="T37" s="2"/>
      <c r="U37" s="2"/>
      <c r="V37" s="2"/>
      <c r="W37" s="2"/>
      <c r="X37" s="2"/>
      <c r="Y37" s="2"/>
      <c r="Z37" s="2"/>
      <c r="AA37" s="2"/>
      <c r="AB37" s="2"/>
      <c r="AC37" s="2"/>
      <c r="AD37" s="2"/>
      <c r="AE37" s="2"/>
      <c r="AF37" s="2"/>
    </row>
    <row r="38" spans="1:33" ht="14.25" customHeight="1" x14ac:dyDescent="0.25">
      <c r="A38" s="100"/>
      <c r="B38" s="2" t="s">
        <v>35</v>
      </c>
      <c r="C38" s="2" t="s">
        <v>36</v>
      </c>
      <c r="D38" s="2" t="s">
        <v>37</v>
      </c>
      <c r="E38" s="2" t="s">
        <v>38</v>
      </c>
      <c r="F38" s="2" t="s">
        <v>39</v>
      </c>
      <c r="G38" s="2" t="s">
        <v>40</v>
      </c>
      <c r="H38" s="2" t="s">
        <v>41</v>
      </c>
      <c r="I38" s="2" t="s">
        <v>42</v>
      </c>
      <c r="J38" s="2" t="s">
        <v>27</v>
      </c>
      <c r="K38" s="2" t="s">
        <v>17</v>
      </c>
      <c r="L38" s="70"/>
      <c r="M38" s="2"/>
      <c r="N38" s="2"/>
      <c r="O38" s="2"/>
      <c r="P38" s="2"/>
      <c r="Q38" s="2"/>
      <c r="R38" s="2"/>
      <c r="S38" s="2"/>
      <c r="T38" s="2"/>
      <c r="U38" s="2"/>
      <c r="V38" s="2"/>
      <c r="W38" s="2"/>
      <c r="X38" s="2"/>
      <c r="Y38" s="65"/>
      <c r="Z38" s="65"/>
      <c r="AA38" s="65"/>
      <c r="AB38" s="65"/>
      <c r="AC38" s="65"/>
      <c r="AD38" s="65"/>
      <c r="AE38" s="65"/>
      <c r="AF38" s="65"/>
      <c r="AG38" s="48"/>
    </row>
    <row r="39" spans="1:33" ht="27.75" customHeight="1" x14ac:dyDescent="0.25">
      <c r="A39" s="101"/>
      <c r="B39" s="56">
        <v>34</v>
      </c>
      <c r="C39" s="56">
        <v>799</v>
      </c>
      <c r="D39" s="56">
        <v>23</v>
      </c>
      <c r="E39" s="56">
        <v>24</v>
      </c>
      <c r="F39" s="56">
        <v>100</v>
      </c>
      <c r="G39" s="56">
        <v>45</v>
      </c>
      <c r="H39" s="56">
        <v>33</v>
      </c>
      <c r="I39" s="56" t="s">
        <v>353</v>
      </c>
      <c r="J39" s="56">
        <v>83</v>
      </c>
      <c r="K39" s="56">
        <v>1092</v>
      </c>
      <c r="L39" s="59"/>
      <c r="M39" s="2"/>
      <c r="N39" s="2"/>
      <c r="O39" s="2"/>
      <c r="P39" s="2"/>
      <c r="Q39" s="2"/>
      <c r="R39" s="2"/>
      <c r="S39" s="2"/>
      <c r="T39" s="2"/>
      <c r="U39" s="2"/>
      <c r="V39" s="2"/>
      <c r="W39" s="2"/>
      <c r="X39" s="2"/>
      <c r="Y39" s="2"/>
      <c r="Z39" s="2"/>
      <c r="AA39" s="2"/>
      <c r="AB39" s="2"/>
      <c r="AC39" s="71"/>
      <c r="AD39" s="71"/>
      <c r="AE39" s="71"/>
      <c r="AF39" s="71"/>
      <c r="AG39" s="48"/>
    </row>
    <row r="40" spans="1:33" ht="14.25" customHeight="1" x14ac:dyDescent="0.25">
      <c r="A40" s="57"/>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71"/>
      <c r="AD40" s="71"/>
      <c r="AE40" s="71"/>
      <c r="AF40" s="71"/>
      <c r="AG40" s="48"/>
    </row>
    <row r="41" spans="1:33" ht="66.75" customHeight="1" x14ac:dyDescent="0.25">
      <c r="A41" s="126" t="s">
        <v>43</v>
      </c>
      <c r="B41" s="110" t="s">
        <v>29</v>
      </c>
      <c r="C41" s="103"/>
      <c r="D41" s="103"/>
      <c r="E41" s="103"/>
      <c r="F41" s="103"/>
      <c r="G41" s="66"/>
      <c r="H41" s="66"/>
      <c r="I41" s="66"/>
      <c r="J41" s="66"/>
      <c r="K41" s="66"/>
      <c r="L41" s="66"/>
      <c r="M41" s="66"/>
      <c r="N41" s="66"/>
      <c r="O41" s="66"/>
      <c r="P41" s="66"/>
      <c r="Q41" s="66"/>
      <c r="R41" s="66"/>
      <c r="S41" s="2"/>
      <c r="T41" s="2"/>
      <c r="U41" s="2"/>
      <c r="V41" s="2"/>
      <c r="W41" s="2"/>
      <c r="X41" s="2"/>
      <c r="Y41" s="2"/>
      <c r="Z41" s="2"/>
      <c r="AA41" s="2"/>
      <c r="AB41" s="2"/>
      <c r="AC41" s="71"/>
      <c r="AD41" s="71"/>
      <c r="AE41" s="71"/>
      <c r="AF41" s="71"/>
      <c r="AG41" s="48"/>
    </row>
    <row r="42" spans="1:33" ht="14.25" customHeight="1" x14ac:dyDescent="0.25">
      <c r="A42" s="100"/>
      <c r="B42" s="2" t="s">
        <v>17</v>
      </c>
      <c r="C42" s="2" t="s">
        <v>356</v>
      </c>
      <c r="D42" s="2" t="s">
        <v>357</v>
      </c>
      <c r="E42" s="2" t="s">
        <v>359</v>
      </c>
      <c r="F42" s="2" t="s">
        <v>358</v>
      </c>
      <c r="G42" s="2" t="s">
        <v>27</v>
      </c>
      <c r="H42" s="2" t="s">
        <v>33</v>
      </c>
      <c r="I42" s="2" t="s">
        <v>33</v>
      </c>
      <c r="J42" s="2" t="s">
        <v>33</v>
      </c>
      <c r="K42" s="2" t="s">
        <v>33</v>
      </c>
      <c r="L42" s="2" t="s">
        <v>33</v>
      </c>
      <c r="M42" s="2" t="s">
        <v>33</v>
      </c>
      <c r="N42" s="2" t="s">
        <v>33</v>
      </c>
      <c r="O42" s="2" t="s">
        <v>33</v>
      </c>
      <c r="P42" s="2" t="s">
        <v>33</v>
      </c>
      <c r="Q42" s="2" t="s">
        <v>33</v>
      </c>
      <c r="R42" s="2" t="s">
        <v>33</v>
      </c>
      <c r="S42" s="2"/>
      <c r="T42" s="2"/>
      <c r="U42" s="2"/>
      <c r="V42" s="2"/>
      <c r="W42" s="2"/>
      <c r="X42" s="2"/>
      <c r="Y42" s="2"/>
      <c r="Z42" s="2"/>
      <c r="AA42" s="2"/>
      <c r="AB42" s="2"/>
      <c r="AC42" s="65"/>
      <c r="AD42" s="65"/>
      <c r="AE42" s="65"/>
      <c r="AF42" s="65"/>
      <c r="AG42" s="48"/>
    </row>
    <row r="43" spans="1:33" ht="36.75" customHeight="1" x14ac:dyDescent="0.25">
      <c r="A43" s="101"/>
      <c r="B43" s="56">
        <v>733</v>
      </c>
      <c r="C43" s="56">
        <v>32</v>
      </c>
      <c r="D43" s="56" t="s">
        <v>353</v>
      </c>
      <c r="E43" s="56">
        <v>77</v>
      </c>
      <c r="F43" s="56">
        <v>384</v>
      </c>
      <c r="G43" s="56">
        <v>299</v>
      </c>
      <c r="H43" s="56" t="s">
        <v>30</v>
      </c>
      <c r="I43" s="56" t="s">
        <v>30</v>
      </c>
      <c r="J43" s="56" t="s">
        <v>30</v>
      </c>
      <c r="K43" s="56" t="s">
        <v>30</v>
      </c>
      <c r="L43" s="56" t="s">
        <v>30</v>
      </c>
      <c r="M43" s="56" t="s">
        <v>30</v>
      </c>
      <c r="N43" s="56" t="s">
        <v>30</v>
      </c>
      <c r="O43" s="56" t="s">
        <v>30</v>
      </c>
      <c r="P43" s="56" t="s">
        <v>30</v>
      </c>
      <c r="Q43" s="56" t="s">
        <v>30</v>
      </c>
      <c r="R43" s="56" t="s">
        <v>30</v>
      </c>
      <c r="S43" s="2"/>
      <c r="T43" s="2"/>
      <c r="U43" s="2"/>
      <c r="V43" s="2"/>
      <c r="W43" s="2"/>
      <c r="X43" s="2"/>
      <c r="Y43" s="2"/>
      <c r="Z43" s="2"/>
      <c r="AA43" s="2"/>
      <c r="AB43" s="2"/>
      <c r="AC43" s="65"/>
      <c r="AD43" s="65"/>
      <c r="AE43" s="65"/>
      <c r="AF43" s="65"/>
      <c r="AG43" s="48"/>
    </row>
    <row r="44" spans="1:33" ht="14.25" customHeight="1" x14ac:dyDescent="0.25">
      <c r="A44" s="72"/>
      <c r="B44" s="58"/>
      <c r="C44" s="58"/>
      <c r="D44" s="72"/>
      <c r="E44" s="58"/>
      <c r="F44" s="58"/>
      <c r="G44" s="58"/>
      <c r="H44" s="58"/>
      <c r="I44" s="58"/>
      <c r="J44" s="58"/>
      <c r="K44" s="58"/>
      <c r="L44" s="58"/>
      <c r="M44" s="58"/>
      <c r="N44" s="58"/>
      <c r="O44" s="58"/>
      <c r="P44" s="58"/>
      <c r="Q44" s="58"/>
      <c r="R44" s="58"/>
      <c r="S44" s="2"/>
      <c r="T44" s="2"/>
      <c r="U44" s="2"/>
      <c r="V44" s="2"/>
      <c r="W44" s="2"/>
      <c r="X44" s="2"/>
      <c r="Y44" s="2"/>
      <c r="Z44" s="2"/>
      <c r="AA44" s="2"/>
      <c r="AB44" s="2"/>
      <c r="AC44" s="2"/>
      <c r="AD44" s="2"/>
      <c r="AE44" s="2"/>
      <c r="AF44" s="2"/>
    </row>
    <row r="45" spans="1:33" ht="14.25" customHeight="1" x14ac:dyDescent="0.25">
      <c r="A45" s="121" t="s">
        <v>44</v>
      </c>
      <c r="B45" s="110" t="s">
        <v>13</v>
      </c>
      <c r="C45" s="103"/>
      <c r="D45" s="103"/>
      <c r="E45" s="103"/>
      <c r="F45" s="103"/>
      <c r="G45" s="103"/>
      <c r="H45" s="103"/>
      <c r="I45" s="2"/>
      <c r="J45" s="2"/>
      <c r="K45" s="2"/>
      <c r="L45" s="2"/>
      <c r="M45" s="2"/>
      <c r="N45" s="2"/>
      <c r="O45" s="2"/>
      <c r="P45" s="2"/>
      <c r="Q45" s="2"/>
      <c r="R45" s="2"/>
      <c r="S45" s="2"/>
      <c r="T45" s="2"/>
      <c r="U45" s="2"/>
      <c r="V45" s="2"/>
      <c r="W45" s="2"/>
      <c r="X45" s="2"/>
      <c r="Y45" s="2"/>
      <c r="Z45" s="2"/>
      <c r="AA45" s="2"/>
      <c r="AB45" s="2"/>
      <c r="AC45" s="2"/>
      <c r="AD45" s="2"/>
      <c r="AE45" s="2"/>
      <c r="AF45" s="2"/>
    </row>
    <row r="46" spans="1:33" ht="14.25" customHeight="1" x14ac:dyDescent="0.25">
      <c r="A46" s="100"/>
      <c r="B46" s="2" t="s">
        <v>25</v>
      </c>
      <c r="C46" s="2" t="s">
        <v>26</v>
      </c>
      <c r="D46" s="67" t="s">
        <v>27</v>
      </c>
      <c r="E46" s="70" t="s">
        <v>17</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3" ht="14.25" customHeight="1" x14ac:dyDescent="0.25">
      <c r="A47" s="101"/>
      <c r="B47" s="56">
        <v>127</v>
      </c>
      <c r="C47" s="56">
        <v>922</v>
      </c>
      <c r="D47" s="56">
        <v>44</v>
      </c>
      <c r="E47" s="56">
        <v>1093</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3" ht="47.25" customHeight="1" x14ac:dyDescent="0.25">
      <c r="A48" s="67"/>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3" ht="61.5" customHeight="1" x14ac:dyDescent="0.25">
      <c r="A49" s="126" t="s">
        <v>45</v>
      </c>
      <c r="B49" s="110" t="s">
        <v>29</v>
      </c>
      <c r="C49" s="103"/>
      <c r="D49" s="103"/>
      <c r="E49" s="103"/>
      <c r="F49" s="103"/>
      <c r="G49" s="66"/>
      <c r="H49" s="66"/>
      <c r="I49" s="66"/>
      <c r="J49" s="66"/>
      <c r="K49" s="66"/>
      <c r="L49" s="66"/>
      <c r="M49" s="66"/>
      <c r="N49" s="66"/>
      <c r="O49" s="66"/>
      <c r="P49" s="66"/>
      <c r="Q49" s="66"/>
      <c r="R49" s="66"/>
      <c r="S49" s="2"/>
      <c r="T49" s="2"/>
      <c r="U49" s="2"/>
      <c r="V49" s="2"/>
      <c r="W49" s="2"/>
      <c r="X49" s="2"/>
      <c r="Y49" s="2"/>
      <c r="Z49" s="2"/>
      <c r="AA49" s="2"/>
      <c r="AB49" s="2"/>
      <c r="AC49" s="2"/>
      <c r="AD49" s="2"/>
      <c r="AE49" s="2"/>
      <c r="AF49" s="2"/>
    </row>
    <row r="50" spans="1:33" ht="14.25" customHeight="1" x14ac:dyDescent="0.25">
      <c r="A50" s="100"/>
      <c r="B50" s="2" t="s">
        <v>17</v>
      </c>
      <c r="C50" s="2" t="s">
        <v>363</v>
      </c>
      <c r="D50" s="2" t="s">
        <v>360</v>
      </c>
      <c r="E50" s="2" t="s">
        <v>361</v>
      </c>
      <c r="F50" s="2" t="s">
        <v>362</v>
      </c>
      <c r="G50" s="2" t="s">
        <v>27</v>
      </c>
      <c r="H50" s="2" t="s">
        <v>150</v>
      </c>
      <c r="I50" s="2" t="s">
        <v>33</v>
      </c>
      <c r="J50" s="2" t="s">
        <v>33</v>
      </c>
      <c r="K50" s="2" t="s">
        <v>33</v>
      </c>
      <c r="L50" s="2" t="s">
        <v>33</v>
      </c>
      <c r="M50" s="2" t="s">
        <v>33</v>
      </c>
      <c r="N50" s="2" t="s">
        <v>33</v>
      </c>
      <c r="O50" s="2" t="s">
        <v>33</v>
      </c>
      <c r="P50" s="2" t="s">
        <v>33</v>
      </c>
      <c r="Q50" s="2" t="s">
        <v>33</v>
      </c>
      <c r="R50" s="2" t="s">
        <v>33</v>
      </c>
      <c r="S50" s="2"/>
      <c r="T50" s="2"/>
      <c r="U50" s="2"/>
      <c r="V50" s="2"/>
      <c r="W50" s="2"/>
      <c r="X50" s="2"/>
      <c r="Y50" s="2"/>
      <c r="Z50" s="2"/>
      <c r="AA50" s="2"/>
      <c r="AB50" s="2"/>
      <c r="AC50" s="2"/>
      <c r="AD50" s="2"/>
      <c r="AE50" s="2"/>
      <c r="AF50" s="2"/>
    </row>
    <row r="51" spans="1:33" ht="14.25" customHeight="1" x14ac:dyDescent="0.25">
      <c r="A51" s="101"/>
      <c r="B51" s="56">
        <v>1101</v>
      </c>
      <c r="C51" s="56">
        <v>129</v>
      </c>
      <c r="D51" s="56" t="s">
        <v>353</v>
      </c>
      <c r="E51" s="56">
        <v>647</v>
      </c>
      <c r="F51" s="56">
        <v>256</v>
      </c>
      <c r="G51" s="56">
        <v>42</v>
      </c>
      <c r="H51" s="56">
        <v>24</v>
      </c>
      <c r="I51" s="56" t="s">
        <v>30</v>
      </c>
      <c r="J51" s="56" t="s">
        <v>30</v>
      </c>
      <c r="K51" s="56" t="s">
        <v>30</v>
      </c>
      <c r="L51" s="56" t="s">
        <v>30</v>
      </c>
      <c r="M51" s="56" t="s">
        <v>30</v>
      </c>
      <c r="N51" s="56" t="s">
        <v>30</v>
      </c>
      <c r="O51" s="56" t="s">
        <v>30</v>
      </c>
      <c r="P51" s="56" t="s">
        <v>30</v>
      </c>
      <c r="Q51" s="56" t="s">
        <v>30</v>
      </c>
      <c r="R51" s="56" t="s">
        <v>30</v>
      </c>
      <c r="S51" s="56"/>
      <c r="T51" s="56"/>
      <c r="U51" s="56"/>
      <c r="V51" s="56"/>
      <c r="W51" s="2"/>
      <c r="X51" s="2"/>
      <c r="Y51" s="2"/>
      <c r="Z51" s="2"/>
      <c r="AA51" s="2"/>
      <c r="AB51" s="2"/>
      <c r="AC51" s="2"/>
      <c r="AD51" s="2"/>
      <c r="AE51" s="2"/>
      <c r="AF51" s="2"/>
    </row>
    <row r="52" spans="1:33" ht="14.25" customHeight="1" x14ac:dyDescent="0.25">
      <c r="A52" s="57"/>
      <c r="B52" s="6"/>
      <c r="C52" s="6"/>
      <c r="D52" s="6"/>
      <c r="E52" s="6"/>
      <c r="F52" s="6"/>
      <c r="G52" s="6"/>
      <c r="H52" s="6"/>
      <c r="I52" s="2"/>
      <c r="J52" s="2"/>
      <c r="K52" s="2"/>
      <c r="L52" s="2"/>
      <c r="M52" s="2"/>
      <c r="N52" s="2"/>
      <c r="O52" s="2"/>
      <c r="P52" s="2"/>
      <c r="Q52" s="2"/>
      <c r="R52" s="2"/>
      <c r="S52" s="2"/>
      <c r="T52" s="2"/>
      <c r="U52" s="2"/>
      <c r="V52" s="2"/>
      <c r="W52" s="2"/>
      <c r="X52" s="2"/>
      <c r="Y52" s="2"/>
      <c r="Z52" s="2"/>
      <c r="AA52" s="2"/>
      <c r="AB52" s="2"/>
      <c r="AC52" s="2"/>
      <c r="AD52" s="2"/>
      <c r="AE52" s="2"/>
      <c r="AF52" s="2"/>
    </row>
    <row r="53" spans="1:33" ht="43.5" customHeight="1" x14ac:dyDescent="0.25">
      <c r="A53" s="121" t="s">
        <v>46</v>
      </c>
      <c r="B53" s="123" t="s">
        <v>13</v>
      </c>
      <c r="C53" s="141"/>
      <c r="D53" s="141"/>
      <c r="E53" s="141"/>
      <c r="F53" s="141"/>
      <c r="G53" s="141"/>
      <c r="H53" s="141"/>
      <c r="I53" s="2"/>
      <c r="J53" s="2"/>
      <c r="K53" s="2"/>
      <c r="L53" s="2"/>
      <c r="M53" s="2"/>
      <c r="N53" s="2"/>
      <c r="O53" s="2"/>
      <c r="P53" s="2"/>
      <c r="Q53" s="2"/>
      <c r="R53" s="2"/>
      <c r="S53" s="2"/>
      <c r="T53" s="2"/>
      <c r="U53" s="2"/>
      <c r="V53" s="2"/>
      <c r="W53" s="2"/>
      <c r="X53" s="2"/>
      <c r="Y53" s="2"/>
      <c r="Z53" s="2"/>
      <c r="AA53" s="2"/>
      <c r="AB53" s="2"/>
      <c r="AC53" s="2"/>
      <c r="AD53" s="2"/>
      <c r="AE53" s="2"/>
      <c r="AF53" s="2"/>
    </row>
    <row r="54" spans="1:33" ht="19.5" customHeight="1" x14ac:dyDescent="0.25">
      <c r="A54" s="100"/>
      <c r="B54" s="2" t="s">
        <v>25</v>
      </c>
      <c r="C54" s="2" t="s">
        <v>26</v>
      </c>
      <c r="D54" s="2" t="s">
        <v>27</v>
      </c>
      <c r="E54" s="70" t="s">
        <v>17</v>
      </c>
      <c r="F54" s="70"/>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3" ht="25.5" customHeight="1" x14ac:dyDescent="0.25">
      <c r="A55" s="101"/>
      <c r="B55" s="56">
        <v>163</v>
      </c>
      <c r="C55" s="56">
        <v>871</v>
      </c>
      <c r="D55" s="56">
        <v>67</v>
      </c>
      <c r="E55" s="56">
        <v>1101</v>
      </c>
      <c r="F55" s="59"/>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3" ht="14.25" customHeight="1" x14ac:dyDescent="0.25">
      <c r="A56" s="5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3" x14ac:dyDescent="0.25">
      <c r="A57" s="121" t="s">
        <v>47</v>
      </c>
      <c r="B57" s="123" t="s">
        <v>13</v>
      </c>
      <c r="C57" s="141"/>
      <c r="D57" s="141"/>
      <c r="E57" s="141"/>
      <c r="F57" s="141"/>
      <c r="G57" s="141"/>
      <c r="H57" s="141"/>
      <c r="I57" s="2"/>
      <c r="J57" s="2"/>
      <c r="K57" s="2"/>
      <c r="L57" s="2"/>
      <c r="M57" s="2"/>
      <c r="N57" s="2"/>
      <c r="O57" s="2"/>
      <c r="P57" s="2"/>
      <c r="Q57" s="2"/>
      <c r="R57" s="2"/>
      <c r="S57" s="2"/>
      <c r="T57" s="2"/>
      <c r="U57" s="2"/>
      <c r="V57" s="2"/>
      <c r="W57" s="2"/>
      <c r="X57" s="2"/>
      <c r="Y57" s="2"/>
      <c r="Z57" s="2"/>
      <c r="AA57" s="2"/>
      <c r="AB57" s="2"/>
      <c r="AC57" s="2"/>
      <c r="AD57" s="2"/>
      <c r="AE57" s="2"/>
      <c r="AF57" s="2"/>
    </row>
    <row r="58" spans="1:33" ht="14.25" customHeight="1" x14ac:dyDescent="0.25">
      <c r="A58" s="100"/>
      <c r="B58" s="2" t="s">
        <v>25</v>
      </c>
      <c r="C58" s="2" t="s">
        <v>26</v>
      </c>
      <c r="D58" s="2" t="s">
        <v>27</v>
      </c>
      <c r="E58" s="70" t="s">
        <v>17</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3" ht="43.5" customHeight="1" x14ac:dyDescent="0.25">
      <c r="A59" s="101"/>
      <c r="B59" s="56">
        <v>89</v>
      </c>
      <c r="C59" s="56">
        <v>71</v>
      </c>
      <c r="D59" s="56" t="s">
        <v>353</v>
      </c>
      <c r="E59" s="56">
        <v>163</v>
      </c>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3" ht="14.25" customHeight="1" x14ac:dyDescent="0.25">
      <c r="A60" s="6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3" x14ac:dyDescent="0.25">
      <c r="A61" s="121" t="s">
        <v>48</v>
      </c>
      <c r="B61" s="110" t="s">
        <v>13</v>
      </c>
      <c r="C61" s="103"/>
      <c r="D61" s="103"/>
      <c r="E61" s="103"/>
      <c r="F61" s="103"/>
      <c r="G61" s="103"/>
      <c r="H61" s="103"/>
      <c r="I61" s="69"/>
      <c r="J61" s="2"/>
      <c r="K61" s="2"/>
      <c r="L61" s="2"/>
      <c r="M61" s="2"/>
      <c r="N61" s="2"/>
      <c r="O61" s="2"/>
      <c r="P61" s="2"/>
      <c r="Q61" s="2"/>
      <c r="R61" s="2"/>
      <c r="S61" s="2"/>
      <c r="T61" s="2"/>
      <c r="U61" s="2"/>
      <c r="V61" s="2"/>
      <c r="W61" s="2"/>
      <c r="X61" s="2"/>
      <c r="Y61" s="2"/>
      <c r="Z61" s="2"/>
      <c r="AA61" s="2"/>
      <c r="AB61" s="2"/>
      <c r="AC61" s="2"/>
      <c r="AD61" s="2"/>
      <c r="AE61" s="2"/>
      <c r="AF61" s="2"/>
      <c r="AG61" s="2"/>
    </row>
    <row r="62" spans="1:33" ht="14.25" customHeight="1" x14ac:dyDescent="0.25">
      <c r="A62" s="100"/>
      <c r="B62" s="67" t="s">
        <v>49</v>
      </c>
      <c r="C62" s="67" t="s">
        <v>50</v>
      </c>
      <c r="D62" s="67" t="s">
        <v>51</v>
      </c>
      <c r="E62" s="67" t="s">
        <v>52</v>
      </c>
      <c r="F62" s="67" t="s">
        <v>53</v>
      </c>
      <c r="G62" s="67" t="s">
        <v>27</v>
      </c>
      <c r="H62" s="70" t="s">
        <v>17</v>
      </c>
      <c r="I62" s="2"/>
      <c r="J62" s="2"/>
      <c r="K62" s="2"/>
      <c r="L62" s="2"/>
      <c r="M62" s="2"/>
      <c r="N62" s="2"/>
      <c r="O62" s="2"/>
      <c r="P62" s="2"/>
      <c r="Q62" s="2"/>
      <c r="R62" s="2"/>
      <c r="S62" s="2"/>
      <c r="T62" s="2"/>
      <c r="U62" s="2"/>
      <c r="V62" s="2"/>
      <c r="W62" s="2"/>
      <c r="X62" s="2"/>
      <c r="Y62" s="2"/>
      <c r="Z62" s="2"/>
      <c r="AA62" s="2"/>
      <c r="AB62" s="2"/>
      <c r="AC62" s="2"/>
      <c r="AD62" s="2"/>
      <c r="AE62" s="2"/>
      <c r="AF62" s="2"/>
      <c r="AG62" s="2"/>
    </row>
    <row r="63" spans="1:33" ht="14.25" customHeight="1" x14ac:dyDescent="0.25">
      <c r="A63" s="101"/>
      <c r="B63" s="56">
        <v>792</v>
      </c>
      <c r="C63" s="56">
        <v>56</v>
      </c>
      <c r="D63" s="56">
        <v>216</v>
      </c>
      <c r="E63" s="56" t="s">
        <v>353</v>
      </c>
      <c r="F63" s="56" t="s">
        <v>353</v>
      </c>
      <c r="G63" s="56">
        <v>21</v>
      </c>
      <c r="H63" s="56">
        <v>1099</v>
      </c>
      <c r="I63" s="59"/>
      <c r="J63" s="2"/>
      <c r="K63" s="2"/>
      <c r="L63" s="2"/>
      <c r="M63" s="2"/>
      <c r="N63" s="2"/>
      <c r="O63" s="2"/>
      <c r="P63" s="2"/>
      <c r="Q63" s="2"/>
      <c r="R63" s="2"/>
      <c r="S63" s="2"/>
      <c r="T63" s="2"/>
      <c r="U63" s="2"/>
      <c r="V63" s="2"/>
      <c r="W63" s="2"/>
      <c r="X63" s="2"/>
      <c r="Y63" s="2"/>
      <c r="Z63" s="2"/>
      <c r="AA63" s="2"/>
      <c r="AB63" s="2"/>
      <c r="AC63" s="2"/>
      <c r="AD63" s="2"/>
      <c r="AE63" s="2"/>
      <c r="AF63" s="2"/>
      <c r="AG63" s="2"/>
    </row>
    <row r="64" spans="1:33" ht="14.25" customHeight="1" x14ac:dyDescent="0.25">
      <c r="A64" s="57"/>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ht="14.25" customHeight="1" x14ac:dyDescent="0.25">
      <c r="A65" s="115" t="s">
        <v>54</v>
      </c>
      <c r="B65" s="103"/>
      <c r="C65" s="62"/>
      <c r="D65" s="62"/>
      <c r="E65" s="62"/>
      <c r="F65" s="62"/>
      <c r="G65" s="62"/>
      <c r="H65" s="62"/>
      <c r="I65" s="62"/>
      <c r="J65" s="62"/>
      <c r="K65" s="62"/>
      <c r="L65" s="62"/>
      <c r="M65" s="62"/>
      <c r="N65" s="62"/>
      <c r="O65" s="2"/>
      <c r="P65" s="2"/>
      <c r="Q65" s="2"/>
      <c r="R65" s="2"/>
      <c r="S65" s="2"/>
      <c r="T65" s="2"/>
      <c r="U65" s="2"/>
      <c r="V65" s="2"/>
      <c r="W65" s="2"/>
      <c r="X65" s="2"/>
      <c r="Y65" s="2"/>
      <c r="Z65" s="2"/>
      <c r="AA65" s="2"/>
      <c r="AB65" s="2"/>
      <c r="AC65" s="2"/>
      <c r="AD65" s="2"/>
      <c r="AE65" s="2"/>
      <c r="AF65" s="2"/>
      <c r="AG65" s="2"/>
    </row>
    <row r="66" spans="1:33" ht="32.25" customHeight="1" x14ac:dyDescent="0.25">
      <c r="A66" s="7" t="s">
        <v>2</v>
      </c>
      <c r="B66" s="8" t="s">
        <v>3</v>
      </c>
      <c r="C66" s="73"/>
      <c r="D66" s="73"/>
      <c r="E66" s="73"/>
      <c r="F66" s="73"/>
      <c r="G66" s="73"/>
      <c r="H66" s="73"/>
      <c r="I66" s="73"/>
      <c r="J66" s="73"/>
      <c r="K66" s="73"/>
      <c r="L66" s="73"/>
      <c r="M66" s="73"/>
      <c r="N66" s="73"/>
      <c r="O66" s="2"/>
      <c r="P66" s="2"/>
      <c r="Q66" s="2"/>
      <c r="R66" s="2"/>
      <c r="S66" s="2"/>
      <c r="T66" s="2"/>
      <c r="U66" s="2"/>
      <c r="V66" s="2"/>
      <c r="W66" s="2"/>
      <c r="X66" s="2"/>
      <c r="Y66" s="2"/>
      <c r="Z66" s="2"/>
      <c r="AA66" s="2"/>
      <c r="AB66" s="2"/>
      <c r="AC66" s="2"/>
      <c r="AD66" s="2"/>
      <c r="AE66" s="2"/>
      <c r="AF66" s="2"/>
      <c r="AG66" s="2"/>
    </row>
    <row r="67" spans="1:33" ht="14.25" customHeight="1" x14ac:dyDescent="0.25">
      <c r="A67" s="99" t="s">
        <v>55</v>
      </c>
      <c r="B67" s="142" t="s">
        <v>56</v>
      </c>
      <c r="C67" s="105"/>
      <c r="D67" s="105"/>
      <c r="E67" s="105"/>
      <c r="F67" s="105"/>
      <c r="G67" s="105"/>
      <c r="H67" s="105"/>
      <c r="I67" s="105"/>
      <c r="J67" s="105"/>
      <c r="K67" s="105"/>
      <c r="L67" s="143"/>
      <c r="M67" s="2"/>
      <c r="N67" s="2"/>
      <c r="O67" s="2"/>
      <c r="P67" s="2"/>
      <c r="Q67" s="2"/>
      <c r="R67" s="2"/>
      <c r="S67" s="2"/>
      <c r="T67" s="2"/>
      <c r="U67" s="2"/>
      <c r="V67" s="2"/>
      <c r="W67" s="2"/>
      <c r="X67" s="2"/>
      <c r="Y67" s="2"/>
      <c r="Z67" s="2"/>
      <c r="AA67" s="2"/>
      <c r="AB67" s="2"/>
      <c r="AC67" s="2"/>
      <c r="AD67" s="2"/>
      <c r="AE67" s="2"/>
      <c r="AF67" s="2"/>
      <c r="AG67" s="2"/>
    </row>
    <row r="68" spans="1:33" ht="14.25" customHeight="1" x14ac:dyDescent="0.25">
      <c r="A68" s="100"/>
      <c r="B68" s="9" t="s">
        <v>57</v>
      </c>
      <c r="C68" s="10" t="s">
        <v>58</v>
      </c>
      <c r="D68" s="10" t="s">
        <v>59</v>
      </c>
      <c r="E68" s="10" t="s">
        <v>60</v>
      </c>
      <c r="F68" s="10" t="s">
        <v>61</v>
      </c>
      <c r="G68" s="10" t="s">
        <v>62</v>
      </c>
      <c r="H68" s="10" t="s">
        <v>63</v>
      </c>
      <c r="I68" s="10" t="s">
        <v>64</v>
      </c>
      <c r="J68" s="10" t="s">
        <v>65</v>
      </c>
      <c r="K68" s="10" t="s">
        <v>66</v>
      </c>
      <c r="L68" s="70" t="s">
        <v>17</v>
      </c>
      <c r="M68" s="2"/>
      <c r="N68" s="2"/>
      <c r="O68" s="2"/>
      <c r="P68" s="2"/>
      <c r="Q68" s="2"/>
      <c r="R68" s="2"/>
      <c r="S68" s="2"/>
      <c r="T68" s="2"/>
      <c r="U68" s="2"/>
      <c r="V68" s="2"/>
      <c r="W68" s="2"/>
      <c r="X68" s="2"/>
      <c r="Y68" s="2"/>
      <c r="Z68" s="2"/>
      <c r="AA68" s="2"/>
      <c r="AB68" s="2"/>
      <c r="AC68" s="2"/>
      <c r="AD68" s="2"/>
      <c r="AE68" s="2"/>
      <c r="AF68" s="2"/>
      <c r="AG68" s="2"/>
    </row>
    <row r="69" spans="1:33" ht="14.25" customHeight="1" x14ac:dyDescent="0.25">
      <c r="A69" s="101"/>
      <c r="B69" s="56">
        <v>612</v>
      </c>
      <c r="C69" s="56">
        <v>152</v>
      </c>
      <c r="D69" s="56">
        <v>509</v>
      </c>
      <c r="E69" s="56">
        <v>249</v>
      </c>
      <c r="F69" s="56">
        <v>24</v>
      </c>
      <c r="G69" s="56">
        <v>116</v>
      </c>
      <c r="H69" s="56">
        <v>261</v>
      </c>
      <c r="I69" s="56">
        <v>207</v>
      </c>
      <c r="J69" s="56">
        <v>448</v>
      </c>
      <c r="K69" s="56">
        <v>233</v>
      </c>
      <c r="L69" s="59">
        <v>1089</v>
      </c>
      <c r="M69" s="2"/>
      <c r="N69" s="2"/>
      <c r="O69" s="2"/>
      <c r="P69" s="2"/>
      <c r="Q69" s="2"/>
      <c r="R69" s="2"/>
      <c r="S69" s="2"/>
      <c r="T69" s="2"/>
      <c r="U69" s="2"/>
      <c r="V69" s="2"/>
      <c r="W69" s="2"/>
      <c r="X69" s="2"/>
      <c r="Y69" s="2"/>
      <c r="Z69" s="2"/>
      <c r="AA69" s="2"/>
      <c r="AB69" s="2"/>
      <c r="AC69" s="2"/>
      <c r="AD69" s="2"/>
      <c r="AE69" s="2"/>
      <c r="AF69" s="2"/>
    </row>
    <row r="70" spans="1:33" ht="14.25" customHeight="1" x14ac:dyDescent="0.25">
      <c r="A70" s="57"/>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3" ht="14.25" customHeight="1" x14ac:dyDescent="0.25">
      <c r="A71" s="99" t="s">
        <v>67</v>
      </c>
      <c r="B71" s="110" t="s">
        <v>13</v>
      </c>
      <c r="C71" s="103"/>
      <c r="D71" s="103"/>
      <c r="E71" s="103"/>
      <c r="F71" s="103"/>
      <c r="G71" s="103"/>
      <c r="H71" s="107"/>
      <c r="I71" s="2"/>
      <c r="J71" s="2"/>
      <c r="K71" s="2"/>
      <c r="L71" s="2"/>
      <c r="M71" s="2"/>
      <c r="N71" s="2"/>
      <c r="O71" s="2"/>
      <c r="P71" s="2"/>
      <c r="Q71" s="2"/>
      <c r="R71" s="2"/>
      <c r="S71" s="2"/>
      <c r="T71" s="2"/>
      <c r="U71" s="2"/>
      <c r="V71" s="2"/>
      <c r="W71" s="2"/>
      <c r="X71" s="2"/>
      <c r="Y71" s="2"/>
      <c r="Z71" s="2"/>
      <c r="AA71" s="2"/>
      <c r="AB71" s="2"/>
      <c r="AC71" s="2"/>
      <c r="AD71" s="2"/>
      <c r="AE71" s="2"/>
      <c r="AF71" s="2"/>
    </row>
    <row r="72" spans="1:33" ht="48.6" customHeight="1" x14ac:dyDescent="0.25">
      <c r="A72" s="100"/>
      <c r="B72" s="10" t="s">
        <v>68</v>
      </c>
      <c r="C72" s="10" t="s">
        <v>69</v>
      </c>
      <c r="D72" s="10" t="s">
        <v>70</v>
      </c>
      <c r="E72" s="10" t="s">
        <v>71</v>
      </c>
      <c r="F72" s="10" t="s">
        <v>72</v>
      </c>
      <c r="G72" s="10" t="s">
        <v>27</v>
      </c>
      <c r="H72" s="70" t="s">
        <v>17</v>
      </c>
      <c r="I72" s="2"/>
      <c r="J72" s="2"/>
      <c r="K72" s="2"/>
      <c r="L72" s="2"/>
      <c r="M72" s="2"/>
      <c r="N72" s="2"/>
      <c r="O72" s="2"/>
      <c r="P72" s="2"/>
      <c r="Q72" s="2"/>
      <c r="R72" s="2"/>
      <c r="S72" s="2"/>
      <c r="T72" s="2"/>
      <c r="U72" s="2"/>
      <c r="V72" s="2"/>
      <c r="W72" s="2"/>
      <c r="X72" s="2"/>
      <c r="Y72" s="2"/>
      <c r="Z72" s="2"/>
      <c r="AA72" s="2"/>
      <c r="AB72" s="2"/>
      <c r="AC72" s="2"/>
      <c r="AD72" s="2"/>
      <c r="AE72" s="2"/>
      <c r="AF72" s="2"/>
    </row>
    <row r="73" spans="1:33" ht="14.25" customHeight="1" x14ac:dyDescent="0.25">
      <c r="A73" s="101"/>
      <c r="B73" s="56">
        <v>24</v>
      </c>
      <c r="C73" s="56">
        <v>73</v>
      </c>
      <c r="D73" s="56">
        <v>287</v>
      </c>
      <c r="E73" s="56">
        <v>478</v>
      </c>
      <c r="F73" s="56">
        <v>210</v>
      </c>
      <c r="G73" s="56">
        <v>27</v>
      </c>
      <c r="H73" s="59">
        <v>1099</v>
      </c>
      <c r="I73" s="2"/>
      <c r="J73" s="2"/>
      <c r="K73" s="2"/>
      <c r="L73" s="2"/>
      <c r="M73" s="2"/>
      <c r="N73" s="2"/>
      <c r="O73" s="2"/>
      <c r="P73" s="2"/>
      <c r="Q73" s="2"/>
      <c r="R73" s="2"/>
      <c r="S73" s="2"/>
      <c r="T73" s="2"/>
      <c r="U73" s="2"/>
      <c r="V73" s="2"/>
      <c r="W73" s="2"/>
      <c r="X73" s="2"/>
      <c r="Y73" s="2"/>
      <c r="Z73" s="2"/>
      <c r="AA73" s="2"/>
      <c r="AB73" s="2"/>
      <c r="AC73" s="2"/>
      <c r="AD73" s="2"/>
      <c r="AE73" s="2"/>
      <c r="AF73" s="2"/>
    </row>
    <row r="74" spans="1:33" ht="14.25" customHeight="1" x14ac:dyDescent="0.25">
      <c r="A74" s="57"/>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3" ht="14.25" customHeight="1" x14ac:dyDescent="0.25">
      <c r="A75" s="1" t="s">
        <v>73</v>
      </c>
      <c r="B75" s="5"/>
      <c r="C75" s="5"/>
      <c r="D75" s="5"/>
      <c r="E75" s="5"/>
      <c r="F75" s="5"/>
      <c r="G75" s="5"/>
      <c r="H75" s="5"/>
      <c r="I75" s="2"/>
      <c r="J75" s="2"/>
      <c r="K75" s="2"/>
      <c r="L75" s="2"/>
      <c r="M75" s="2"/>
      <c r="N75" s="2"/>
      <c r="O75" s="2"/>
      <c r="P75" s="2"/>
      <c r="Q75" s="2"/>
      <c r="R75" s="2"/>
      <c r="S75" s="2"/>
      <c r="T75" s="2"/>
      <c r="U75" s="2"/>
      <c r="V75" s="2"/>
      <c r="W75" s="2"/>
      <c r="X75" s="2"/>
      <c r="Y75" s="2"/>
      <c r="Z75" s="2"/>
      <c r="AA75" s="2"/>
      <c r="AB75" s="2"/>
      <c r="AC75" s="2"/>
      <c r="AD75" s="2"/>
      <c r="AE75" s="2"/>
      <c r="AF75" s="2"/>
    </row>
    <row r="76" spans="1:33" ht="14.25" customHeight="1" x14ac:dyDescent="0.25">
      <c r="A76" s="99" t="s">
        <v>74</v>
      </c>
      <c r="B76" s="110" t="s">
        <v>13</v>
      </c>
      <c r="C76" s="103"/>
      <c r="D76" s="103"/>
      <c r="E76" s="103"/>
      <c r="F76" s="103"/>
      <c r="G76" s="103"/>
      <c r="H76" s="107"/>
      <c r="I76" s="2"/>
      <c r="J76" s="2"/>
      <c r="K76" s="2"/>
      <c r="L76" s="2"/>
      <c r="M76" s="2"/>
      <c r="N76" s="2"/>
      <c r="O76" s="2"/>
      <c r="P76" s="2"/>
      <c r="Q76" s="2"/>
      <c r="R76" s="2"/>
      <c r="S76" s="2"/>
      <c r="T76" s="2"/>
      <c r="U76" s="2"/>
      <c r="V76" s="2"/>
      <c r="W76" s="2"/>
      <c r="X76" s="2"/>
      <c r="Y76" s="2"/>
      <c r="Z76" s="2"/>
      <c r="AA76" s="2"/>
      <c r="AB76" s="2"/>
      <c r="AC76" s="2"/>
      <c r="AD76" s="2"/>
      <c r="AE76" s="2"/>
      <c r="AF76" s="2"/>
    </row>
    <row r="77" spans="1:33" ht="60" x14ac:dyDescent="0.25">
      <c r="A77" s="100"/>
      <c r="B77" s="10" t="s">
        <v>68</v>
      </c>
      <c r="C77" s="10" t="s">
        <v>69</v>
      </c>
      <c r="D77" s="10" t="s">
        <v>70</v>
      </c>
      <c r="E77" s="10" t="s">
        <v>71</v>
      </c>
      <c r="F77" s="10" t="s">
        <v>72</v>
      </c>
      <c r="G77" s="10" t="s">
        <v>27</v>
      </c>
      <c r="H77" s="70" t="s">
        <v>17</v>
      </c>
      <c r="I77" s="2"/>
      <c r="J77" s="2"/>
      <c r="K77" s="2"/>
      <c r="L77" s="2"/>
      <c r="M77" s="2"/>
      <c r="N77" s="2"/>
      <c r="O77" s="2"/>
      <c r="P77" s="2"/>
      <c r="Q77" s="2"/>
      <c r="R77" s="2"/>
      <c r="S77" s="2"/>
      <c r="T77" s="2"/>
      <c r="U77" s="2"/>
      <c r="V77" s="2"/>
      <c r="W77" s="2"/>
      <c r="X77" s="2"/>
      <c r="Y77" s="2"/>
      <c r="Z77" s="2"/>
      <c r="AA77" s="2"/>
      <c r="AB77" s="2"/>
      <c r="AC77" s="2"/>
      <c r="AD77" s="2"/>
      <c r="AE77" s="2"/>
      <c r="AF77" s="2"/>
    </row>
    <row r="78" spans="1:33" ht="14.25" customHeight="1" x14ac:dyDescent="0.25">
      <c r="A78" s="101"/>
      <c r="B78" s="56">
        <v>22</v>
      </c>
      <c r="C78" s="56">
        <v>91</v>
      </c>
      <c r="D78" s="56">
        <v>210</v>
      </c>
      <c r="E78" s="56">
        <v>419</v>
      </c>
      <c r="F78" s="56">
        <v>322</v>
      </c>
      <c r="G78" s="56">
        <v>29</v>
      </c>
      <c r="H78" s="59">
        <f>1064+29</f>
        <v>1093</v>
      </c>
      <c r="I78" s="2"/>
      <c r="J78" s="2"/>
      <c r="K78" s="2"/>
      <c r="L78" s="2"/>
      <c r="M78" s="2"/>
      <c r="N78" s="2"/>
      <c r="O78" s="2"/>
      <c r="P78" s="2"/>
      <c r="Q78" s="2"/>
      <c r="R78" s="2"/>
      <c r="S78" s="2"/>
      <c r="T78" s="2"/>
      <c r="U78" s="2"/>
      <c r="V78" s="2"/>
      <c r="W78" s="2"/>
      <c r="X78" s="2"/>
      <c r="Y78" s="2"/>
      <c r="Z78" s="2"/>
      <c r="AA78" s="2"/>
      <c r="AB78" s="2"/>
      <c r="AC78" s="2"/>
      <c r="AD78" s="2"/>
      <c r="AE78" s="2"/>
      <c r="AF78" s="2"/>
    </row>
    <row r="79" spans="1:33" ht="14.25" customHeight="1" x14ac:dyDescent="0.25">
      <c r="A79" s="57"/>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3" ht="14.25" customHeight="1" x14ac:dyDescent="0.25">
      <c r="A80" s="99" t="s">
        <v>75</v>
      </c>
      <c r="B80" s="110" t="s">
        <v>13</v>
      </c>
      <c r="C80" s="103"/>
      <c r="D80" s="103"/>
      <c r="E80" s="103"/>
      <c r="F80" s="103"/>
      <c r="G80" s="103"/>
      <c r="H80" s="107"/>
      <c r="I80" s="2"/>
      <c r="J80" s="2"/>
      <c r="K80" s="2"/>
      <c r="L80" s="2"/>
      <c r="M80" s="2"/>
      <c r="N80" s="2"/>
      <c r="O80" s="2"/>
      <c r="P80" s="2"/>
      <c r="Q80" s="2"/>
      <c r="R80" s="2"/>
      <c r="S80" s="2"/>
      <c r="T80" s="2"/>
      <c r="U80" s="2"/>
      <c r="V80" s="2"/>
      <c r="W80" s="2"/>
      <c r="X80" s="2"/>
      <c r="Y80" s="2"/>
      <c r="Z80" s="2"/>
      <c r="AA80" s="2"/>
      <c r="AB80" s="2"/>
      <c r="AC80" s="2"/>
      <c r="AD80" s="2"/>
      <c r="AE80" s="2"/>
      <c r="AF80" s="2"/>
    </row>
    <row r="81" spans="1:32" ht="14.25" customHeight="1" x14ac:dyDescent="0.25">
      <c r="A81" s="100"/>
      <c r="B81" s="10" t="s">
        <v>68</v>
      </c>
      <c r="C81" s="10" t="s">
        <v>69</v>
      </c>
      <c r="D81" s="10" t="s">
        <v>70</v>
      </c>
      <c r="E81" s="10" t="s">
        <v>71</v>
      </c>
      <c r="F81" s="10" t="s">
        <v>72</v>
      </c>
      <c r="G81" s="10" t="s">
        <v>27</v>
      </c>
      <c r="H81" s="70" t="s">
        <v>17</v>
      </c>
      <c r="I81" s="2"/>
      <c r="J81" s="2"/>
      <c r="K81" s="2"/>
      <c r="L81" s="2"/>
      <c r="M81" s="2"/>
      <c r="N81" s="2"/>
      <c r="O81" s="2"/>
      <c r="P81" s="2"/>
      <c r="Q81" s="2"/>
      <c r="R81" s="2"/>
      <c r="S81" s="2"/>
      <c r="T81" s="2"/>
      <c r="U81" s="2"/>
      <c r="V81" s="2"/>
      <c r="W81" s="2"/>
      <c r="X81" s="2"/>
      <c r="Y81" s="2"/>
      <c r="Z81" s="2"/>
      <c r="AA81" s="2"/>
      <c r="AB81" s="2"/>
      <c r="AC81" s="2"/>
      <c r="AD81" s="2"/>
      <c r="AE81" s="2"/>
      <c r="AF81" s="2"/>
    </row>
    <row r="82" spans="1:32" ht="14.25" customHeight="1" x14ac:dyDescent="0.25">
      <c r="A82" s="101"/>
      <c r="B82" s="56" t="s">
        <v>353</v>
      </c>
      <c r="C82" s="56">
        <v>31</v>
      </c>
      <c r="D82" s="56">
        <v>220</v>
      </c>
      <c r="E82" s="56">
        <v>393</v>
      </c>
      <c r="F82" s="56">
        <v>394</v>
      </c>
      <c r="G82" s="56">
        <v>41</v>
      </c>
      <c r="H82" s="59">
        <f>1053+41</f>
        <v>1094</v>
      </c>
      <c r="I82" s="2"/>
      <c r="J82" s="2"/>
      <c r="K82" s="2"/>
      <c r="L82" s="2"/>
      <c r="M82" s="2"/>
      <c r="N82" s="2"/>
      <c r="O82" s="2"/>
      <c r="P82" s="2"/>
      <c r="Q82" s="2"/>
      <c r="R82" s="2"/>
      <c r="S82" s="2"/>
      <c r="T82" s="2"/>
      <c r="U82" s="2"/>
      <c r="V82" s="2"/>
      <c r="W82" s="2"/>
      <c r="X82" s="2"/>
      <c r="Y82" s="2"/>
      <c r="Z82" s="2"/>
      <c r="AA82" s="2"/>
      <c r="AB82" s="2"/>
      <c r="AC82" s="2"/>
      <c r="AD82" s="2"/>
      <c r="AE82" s="2"/>
      <c r="AF82" s="2"/>
    </row>
    <row r="83" spans="1:32"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4.25" customHeight="1" x14ac:dyDescent="0.25">
      <c r="A84" s="99" t="s">
        <v>76</v>
      </c>
      <c r="B84" s="110" t="s">
        <v>13</v>
      </c>
      <c r="C84" s="103"/>
      <c r="D84" s="103"/>
      <c r="E84" s="103"/>
      <c r="F84" s="103"/>
      <c r="G84" s="103"/>
      <c r="H84" s="107"/>
      <c r="I84" s="2"/>
      <c r="J84" s="2"/>
      <c r="K84" s="2"/>
      <c r="L84" s="2"/>
      <c r="M84" s="2"/>
      <c r="N84" s="2"/>
      <c r="O84" s="2"/>
      <c r="P84" s="2"/>
      <c r="Q84" s="2"/>
      <c r="R84" s="2"/>
      <c r="S84" s="2"/>
      <c r="T84" s="2"/>
      <c r="U84" s="2"/>
      <c r="V84" s="2"/>
      <c r="W84" s="2"/>
      <c r="X84" s="2"/>
      <c r="Y84" s="2"/>
      <c r="Z84" s="2"/>
      <c r="AA84" s="2"/>
      <c r="AB84" s="2"/>
      <c r="AC84" s="2"/>
      <c r="AD84" s="2"/>
      <c r="AE84" s="2"/>
      <c r="AF84" s="2"/>
    </row>
    <row r="85" spans="1:32" ht="14.25" customHeight="1" x14ac:dyDescent="0.25">
      <c r="A85" s="100"/>
      <c r="B85" s="10" t="s">
        <v>68</v>
      </c>
      <c r="C85" s="10" t="s">
        <v>69</v>
      </c>
      <c r="D85" s="10" t="s">
        <v>70</v>
      </c>
      <c r="E85" s="10" t="s">
        <v>71</v>
      </c>
      <c r="F85" s="10" t="s">
        <v>72</v>
      </c>
      <c r="G85" s="10" t="s">
        <v>27</v>
      </c>
      <c r="H85" s="70" t="s">
        <v>17</v>
      </c>
      <c r="I85" s="2"/>
      <c r="J85" s="2"/>
      <c r="K85" s="2"/>
      <c r="L85" s="2"/>
      <c r="M85" s="2"/>
      <c r="N85" s="2"/>
      <c r="O85" s="2"/>
      <c r="P85" s="2"/>
      <c r="Q85" s="2"/>
      <c r="R85" s="2"/>
      <c r="S85" s="2"/>
      <c r="T85" s="2"/>
      <c r="U85" s="2"/>
      <c r="V85" s="2"/>
      <c r="W85" s="2"/>
      <c r="X85" s="2"/>
      <c r="Y85" s="2"/>
      <c r="Z85" s="2"/>
      <c r="AA85" s="2"/>
      <c r="AB85" s="2"/>
      <c r="AC85" s="2"/>
      <c r="AD85" s="2"/>
      <c r="AE85" s="2"/>
      <c r="AF85" s="2"/>
    </row>
    <row r="86" spans="1:32" ht="14.25" customHeight="1" x14ac:dyDescent="0.25">
      <c r="A86" s="101"/>
      <c r="B86" s="56">
        <v>20</v>
      </c>
      <c r="C86" s="56">
        <v>91</v>
      </c>
      <c r="D86" s="56">
        <v>232</v>
      </c>
      <c r="E86" s="56">
        <v>389</v>
      </c>
      <c r="F86" s="56">
        <v>326</v>
      </c>
      <c r="G86" s="56">
        <v>30</v>
      </c>
      <c r="H86" s="59">
        <f>1058+30</f>
        <v>1088</v>
      </c>
      <c r="I86" s="2"/>
      <c r="J86" s="2"/>
      <c r="K86" s="2"/>
      <c r="L86" s="2"/>
      <c r="M86" s="2"/>
      <c r="N86" s="2"/>
      <c r="O86" s="2"/>
      <c r="P86" s="2"/>
      <c r="Q86" s="2"/>
      <c r="R86" s="2"/>
      <c r="S86" s="2"/>
      <c r="T86" s="2"/>
      <c r="U86" s="2"/>
      <c r="V86" s="2"/>
      <c r="W86" s="2"/>
      <c r="X86" s="2"/>
      <c r="Y86" s="2"/>
      <c r="Z86" s="2"/>
      <c r="AA86" s="2"/>
      <c r="AB86" s="2"/>
      <c r="AC86" s="2"/>
      <c r="AD86" s="2"/>
      <c r="AE86" s="2"/>
      <c r="AF86" s="2"/>
    </row>
    <row r="87" spans="1:32"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4.25" customHeight="1" x14ac:dyDescent="0.25">
      <c r="A88" s="99" t="s">
        <v>77</v>
      </c>
      <c r="B88" s="110" t="s">
        <v>13</v>
      </c>
      <c r="C88" s="103"/>
      <c r="D88" s="103"/>
      <c r="E88" s="103"/>
      <c r="F88" s="103"/>
      <c r="G88" s="103"/>
      <c r="H88" s="107"/>
      <c r="I88" s="2"/>
      <c r="J88" s="2"/>
      <c r="K88" s="2"/>
      <c r="L88" s="2"/>
      <c r="M88" s="2"/>
      <c r="N88" s="2"/>
      <c r="O88" s="2"/>
      <c r="P88" s="2"/>
      <c r="Q88" s="2"/>
      <c r="R88" s="2"/>
      <c r="S88" s="2"/>
      <c r="T88" s="2"/>
      <c r="U88" s="2"/>
      <c r="V88" s="2"/>
      <c r="W88" s="2"/>
      <c r="X88" s="2"/>
      <c r="Y88" s="2"/>
      <c r="Z88" s="2"/>
      <c r="AA88" s="2"/>
      <c r="AB88" s="2"/>
      <c r="AC88" s="2"/>
      <c r="AD88" s="2"/>
      <c r="AE88" s="2"/>
      <c r="AF88" s="2"/>
    </row>
    <row r="89" spans="1:32" ht="14.25" customHeight="1" x14ac:dyDescent="0.25">
      <c r="A89" s="100"/>
      <c r="B89" s="10" t="s">
        <v>68</v>
      </c>
      <c r="C89" s="10" t="s">
        <v>69</v>
      </c>
      <c r="D89" s="10" t="s">
        <v>70</v>
      </c>
      <c r="E89" s="10" t="s">
        <v>71</v>
      </c>
      <c r="F89" s="10" t="s">
        <v>72</v>
      </c>
      <c r="G89" s="10" t="s">
        <v>27</v>
      </c>
      <c r="H89" s="70" t="s">
        <v>17</v>
      </c>
      <c r="I89" s="2"/>
      <c r="J89" s="2"/>
      <c r="K89" s="2"/>
      <c r="L89" s="2"/>
      <c r="M89" s="2"/>
      <c r="N89" s="2"/>
      <c r="O89" s="2"/>
      <c r="P89" s="2"/>
      <c r="Q89" s="2"/>
      <c r="R89" s="2"/>
      <c r="S89" s="2"/>
      <c r="T89" s="2"/>
      <c r="U89" s="2"/>
      <c r="V89" s="2"/>
      <c r="W89" s="2"/>
      <c r="X89" s="2"/>
      <c r="Y89" s="2"/>
      <c r="Z89" s="2"/>
      <c r="AA89" s="2"/>
      <c r="AB89" s="2"/>
      <c r="AC89" s="2"/>
      <c r="AD89" s="2"/>
      <c r="AE89" s="2"/>
      <c r="AF89" s="2"/>
    </row>
    <row r="90" spans="1:32" ht="14.25" customHeight="1" x14ac:dyDescent="0.25">
      <c r="A90" s="101"/>
      <c r="B90" s="56">
        <v>44</v>
      </c>
      <c r="C90" s="56">
        <v>136</v>
      </c>
      <c r="D90" s="56">
        <v>326</v>
      </c>
      <c r="E90" s="56">
        <v>485</v>
      </c>
      <c r="F90" s="56">
        <v>330</v>
      </c>
      <c r="G90" s="56">
        <v>33</v>
      </c>
      <c r="H90" s="59">
        <v>1354</v>
      </c>
      <c r="I90" s="2"/>
      <c r="J90" s="2"/>
      <c r="K90" s="2"/>
      <c r="L90" s="2"/>
      <c r="M90" s="2"/>
      <c r="N90" s="2"/>
      <c r="O90" s="2"/>
      <c r="P90" s="2"/>
      <c r="Q90" s="2"/>
      <c r="R90" s="2"/>
      <c r="S90" s="2"/>
      <c r="T90" s="2"/>
      <c r="U90" s="2"/>
      <c r="V90" s="2"/>
      <c r="W90" s="2"/>
      <c r="X90" s="2"/>
      <c r="Y90" s="2"/>
      <c r="Z90" s="2"/>
      <c r="AA90" s="2"/>
      <c r="AB90" s="2"/>
      <c r="AC90" s="2"/>
      <c r="AD90" s="2"/>
      <c r="AE90" s="2"/>
      <c r="AF90" s="2"/>
    </row>
    <row r="91" spans="1:32"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4.25" customHeight="1" x14ac:dyDescent="0.25">
      <c r="A92" s="1" t="s">
        <v>78</v>
      </c>
      <c r="B92" s="5"/>
      <c r="C92" s="5"/>
      <c r="D92" s="5"/>
      <c r="E92" s="5"/>
      <c r="F92" s="5"/>
      <c r="G92" s="5"/>
      <c r="H92" s="5"/>
      <c r="I92" s="2"/>
      <c r="J92" s="2"/>
      <c r="K92" s="2"/>
      <c r="L92" s="2"/>
      <c r="M92" s="2"/>
      <c r="N92" s="2"/>
      <c r="O92" s="2"/>
      <c r="P92" s="2"/>
      <c r="Q92" s="2"/>
      <c r="R92" s="2"/>
      <c r="S92" s="2"/>
      <c r="T92" s="2"/>
      <c r="U92" s="2"/>
      <c r="V92" s="2"/>
      <c r="W92" s="2"/>
      <c r="X92" s="2"/>
      <c r="Y92" s="2"/>
      <c r="Z92" s="2"/>
      <c r="AA92" s="2"/>
      <c r="AB92" s="2"/>
      <c r="AC92" s="2"/>
      <c r="AD92" s="2"/>
      <c r="AE92" s="2"/>
      <c r="AF92" s="2"/>
    </row>
    <row r="93" spans="1:32" ht="14.25" customHeight="1" x14ac:dyDescent="0.25">
      <c r="A93" s="99" t="s">
        <v>79</v>
      </c>
      <c r="B93" s="110" t="s">
        <v>13</v>
      </c>
      <c r="C93" s="103"/>
      <c r="D93" s="103"/>
      <c r="E93" s="103"/>
      <c r="F93" s="103"/>
      <c r="G93" s="103"/>
      <c r="H93" s="107"/>
      <c r="I93" s="2"/>
      <c r="J93" s="2"/>
      <c r="K93" s="2"/>
      <c r="L93" s="2"/>
      <c r="M93" s="2"/>
      <c r="N93" s="2"/>
      <c r="O93" s="2"/>
      <c r="P93" s="2"/>
      <c r="Q93" s="2"/>
      <c r="R93" s="2"/>
      <c r="S93" s="2"/>
      <c r="T93" s="2"/>
      <c r="U93" s="2"/>
      <c r="V93" s="2"/>
      <c r="W93" s="2"/>
      <c r="X93" s="2"/>
      <c r="Y93" s="2"/>
      <c r="Z93" s="2"/>
      <c r="AA93" s="2"/>
      <c r="AB93" s="2"/>
      <c r="AC93" s="2"/>
      <c r="AD93" s="2"/>
      <c r="AE93" s="2"/>
      <c r="AF93" s="2"/>
    </row>
    <row r="94" spans="1:32" ht="14.25" customHeight="1" x14ac:dyDescent="0.25">
      <c r="A94" s="100"/>
      <c r="B94" s="10" t="s">
        <v>68</v>
      </c>
      <c r="C94" s="10" t="s">
        <v>69</v>
      </c>
      <c r="D94" s="10" t="s">
        <v>70</v>
      </c>
      <c r="E94" s="10" t="s">
        <v>71</v>
      </c>
      <c r="F94" s="10" t="s">
        <v>72</v>
      </c>
      <c r="G94" s="10" t="s">
        <v>27</v>
      </c>
      <c r="H94" s="70" t="s">
        <v>17</v>
      </c>
      <c r="I94" s="2"/>
      <c r="J94" s="2"/>
      <c r="K94" s="2"/>
      <c r="L94" s="2"/>
      <c r="M94" s="2"/>
      <c r="N94" s="2"/>
      <c r="O94" s="2"/>
      <c r="P94" s="2"/>
      <c r="Q94" s="2"/>
      <c r="R94" s="2"/>
      <c r="S94" s="2"/>
      <c r="T94" s="2"/>
      <c r="U94" s="2"/>
      <c r="V94" s="2"/>
      <c r="W94" s="2"/>
      <c r="X94" s="2"/>
      <c r="Y94" s="2"/>
      <c r="Z94" s="2"/>
      <c r="AA94" s="2"/>
      <c r="AB94" s="2"/>
      <c r="AC94" s="2"/>
      <c r="AD94" s="2"/>
      <c r="AE94" s="2"/>
      <c r="AF94" s="2"/>
    </row>
    <row r="95" spans="1:32" ht="14.25" customHeight="1" x14ac:dyDescent="0.25">
      <c r="A95" s="101"/>
      <c r="B95" s="56">
        <v>83</v>
      </c>
      <c r="C95" s="56">
        <v>225</v>
      </c>
      <c r="D95" s="56">
        <v>404</v>
      </c>
      <c r="E95" s="56">
        <v>236</v>
      </c>
      <c r="F95" s="56">
        <v>99</v>
      </c>
      <c r="G95" s="56">
        <v>47</v>
      </c>
      <c r="H95" s="59">
        <v>1094</v>
      </c>
      <c r="I95" s="2"/>
      <c r="J95" s="2"/>
      <c r="K95" s="2"/>
      <c r="L95" s="2"/>
      <c r="M95" s="2"/>
      <c r="N95" s="2"/>
      <c r="O95" s="2"/>
      <c r="P95" s="2"/>
      <c r="Q95" s="2"/>
      <c r="R95" s="2"/>
      <c r="S95" s="2"/>
      <c r="T95" s="2"/>
      <c r="U95" s="2"/>
      <c r="V95" s="2"/>
      <c r="W95" s="2"/>
      <c r="X95" s="2"/>
      <c r="Y95" s="2"/>
      <c r="Z95" s="2"/>
      <c r="AA95" s="2"/>
      <c r="AB95" s="2"/>
      <c r="AC95" s="2"/>
      <c r="AD95" s="2"/>
      <c r="AE95" s="2"/>
      <c r="AF95" s="2"/>
    </row>
    <row r="96" spans="1:32"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4.25" customHeight="1" x14ac:dyDescent="0.25">
      <c r="A97" s="99" t="s">
        <v>80</v>
      </c>
      <c r="B97" s="110" t="s">
        <v>13</v>
      </c>
      <c r="C97" s="103"/>
      <c r="D97" s="103"/>
      <c r="E97" s="103"/>
      <c r="F97" s="103"/>
      <c r="G97" s="103"/>
      <c r="H97" s="107"/>
      <c r="I97" s="2"/>
      <c r="J97" s="2"/>
      <c r="K97" s="2"/>
      <c r="L97" s="2"/>
      <c r="M97" s="2"/>
      <c r="N97" s="2"/>
      <c r="O97" s="2"/>
      <c r="P97" s="2"/>
      <c r="Q97" s="2"/>
      <c r="R97" s="2"/>
      <c r="S97" s="2"/>
      <c r="T97" s="2"/>
      <c r="U97" s="2"/>
      <c r="V97" s="2"/>
      <c r="W97" s="2"/>
      <c r="X97" s="2"/>
      <c r="Y97" s="2"/>
      <c r="Z97" s="2"/>
      <c r="AA97" s="2"/>
      <c r="AB97" s="2"/>
      <c r="AC97" s="2"/>
      <c r="AD97" s="2"/>
      <c r="AE97" s="2"/>
      <c r="AF97" s="2"/>
    </row>
    <row r="98" spans="1:32" ht="14.25" customHeight="1" x14ac:dyDescent="0.25">
      <c r="A98" s="100"/>
      <c r="B98" s="10" t="s">
        <v>68</v>
      </c>
      <c r="C98" s="10" t="s">
        <v>69</v>
      </c>
      <c r="D98" s="10" t="s">
        <v>70</v>
      </c>
      <c r="E98" s="10" t="s">
        <v>71</v>
      </c>
      <c r="F98" s="10" t="s">
        <v>72</v>
      </c>
      <c r="G98" s="10" t="s">
        <v>27</v>
      </c>
      <c r="H98" s="70" t="s">
        <v>17</v>
      </c>
      <c r="I98" s="2"/>
      <c r="J98" s="2"/>
      <c r="K98" s="2"/>
      <c r="L98" s="2"/>
      <c r="M98" s="2"/>
      <c r="N98" s="2"/>
      <c r="O98" s="2"/>
      <c r="P98" s="2"/>
      <c r="Q98" s="2"/>
      <c r="R98" s="2"/>
      <c r="S98" s="2"/>
      <c r="T98" s="2"/>
      <c r="U98" s="2"/>
      <c r="V98" s="2"/>
      <c r="W98" s="2"/>
      <c r="X98" s="2"/>
      <c r="Y98" s="2"/>
      <c r="Z98" s="2"/>
      <c r="AA98" s="2"/>
      <c r="AB98" s="2"/>
      <c r="AC98" s="2"/>
      <c r="AD98" s="2"/>
      <c r="AE98" s="2"/>
      <c r="AF98" s="2"/>
    </row>
    <row r="99" spans="1:32" ht="14.25" customHeight="1" x14ac:dyDescent="0.25">
      <c r="A99" s="101"/>
      <c r="B99" s="56">
        <v>122</v>
      </c>
      <c r="C99" s="56">
        <v>363</v>
      </c>
      <c r="D99" s="56">
        <v>340</v>
      </c>
      <c r="E99" s="56">
        <v>169</v>
      </c>
      <c r="F99" s="56">
        <v>56</v>
      </c>
      <c r="G99" s="56">
        <v>46</v>
      </c>
      <c r="H99" s="59">
        <v>1096</v>
      </c>
      <c r="I99" s="2"/>
      <c r="J99" s="2"/>
      <c r="K99" s="2"/>
      <c r="L99" s="2"/>
      <c r="M99" s="2"/>
      <c r="N99" s="2"/>
      <c r="O99" s="2"/>
      <c r="P99" s="2"/>
      <c r="Q99" s="2"/>
      <c r="R99" s="2"/>
      <c r="S99" s="2"/>
      <c r="T99" s="2"/>
      <c r="U99" s="2"/>
      <c r="V99" s="2"/>
      <c r="W99" s="2"/>
      <c r="X99" s="2"/>
      <c r="Y99" s="2"/>
      <c r="Z99" s="2"/>
      <c r="AA99" s="2"/>
      <c r="AB99" s="2"/>
      <c r="AC99" s="2"/>
      <c r="AD99" s="2"/>
      <c r="AE99" s="2"/>
      <c r="AF99" s="2"/>
    </row>
    <row r="100" spans="1:32"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4.25" customHeight="1" x14ac:dyDescent="0.25">
      <c r="A101" s="108" t="s">
        <v>81</v>
      </c>
      <c r="B101" s="110" t="s">
        <v>13</v>
      </c>
      <c r="C101" s="103"/>
      <c r="D101" s="103"/>
      <c r="E101" s="103"/>
      <c r="F101" s="103"/>
      <c r="G101" s="103"/>
      <c r="H101" s="107"/>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4.25" customHeight="1" x14ac:dyDescent="0.25">
      <c r="A102" s="105"/>
      <c r="B102" s="10" t="s">
        <v>68</v>
      </c>
      <c r="C102" s="10" t="s">
        <v>69</v>
      </c>
      <c r="D102" s="10" t="s">
        <v>70</v>
      </c>
      <c r="E102" s="10" t="s">
        <v>71</v>
      </c>
      <c r="F102" s="10" t="s">
        <v>72</v>
      </c>
      <c r="G102" s="10" t="s">
        <v>27</v>
      </c>
      <c r="H102" s="70" t="s">
        <v>17</v>
      </c>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4.25" customHeight="1" x14ac:dyDescent="0.25">
      <c r="A103" s="106"/>
      <c r="B103" s="56">
        <v>131</v>
      </c>
      <c r="C103" s="56">
        <v>310</v>
      </c>
      <c r="D103" s="56">
        <v>314</v>
      </c>
      <c r="E103" s="56">
        <v>204</v>
      </c>
      <c r="F103" s="56">
        <v>87</v>
      </c>
      <c r="G103" s="56">
        <v>46</v>
      </c>
      <c r="H103" s="59">
        <v>1092</v>
      </c>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4.25" customHeight="1" x14ac:dyDescent="0.25">
      <c r="A105" s="108" t="s">
        <v>82</v>
      </c>
      <c r="B105" s="110" t="s">
        <v>13</v>
      </c>
      <c r="C105" s="103"/>
      <c r="D105" s="103"/>
      <c r="E105" s="103"/>
      <c r="F105" s="103"/>
      <c r="G105" s="103"/>
      <c r="H105" s="107"/>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4.25" customHeight="1" x14ac:dyDescent="0.25">
      <c r="A106" s="105"/>
      <c r="B106" s="10" t="s">
        <v>68</v>
      </c>
      <c r="C106" s="10" t="s">
        <v>69</v>
      </c>
      <c r="D106" s="10" t="s">
        <v>70</v>
      </c>
      <c r="E106" s="10" t="s">
        <v>71</v>
      </c>
      <c r="F106" s="10" t="s">
        <v>72</v>
      </c>
      <c r="G106" s="10" t="s">
        <v>27</v>
      </c>
      <c r="H106" s="70" t="s">
        <v>17</v>
      </c>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4.25" customHeight="1" x14ac:dyDescent="0.25">
      <c r="A107" s="106"/>
      <c r="B107" s="56">
        <v>221</v>
      </c>
      <c r="C107" s="56">
        <v>410</v>
      </c>
      <c r="D107" s="56">
        <v>279</v>
      </c>
      <c r="E107" s="56">
        <v>65</v>
      </c>
      <c r="F107" s="56">
        <v>21</v>
      </c>
      <c r="G107" s="56">
        <v>93</v>
      </c>
      <c r="H107" s="59">
        <v>1089</v>
      </c>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45" customHeight="1" x14ac:dyDescent="0.25">
      <c r="A109" s="99" t="s">
        <v>83</v>
      </c>
      <c r="B109" s="110" t="s">
        <v>13</v>
      </c>
      <c r="C109" s="103"/>
      <c r="D109" s="103"/>
      <c r="E109" s="103"/>
      <c r="F109" s="103"/>
      <c r="G109" s="103"/>
      <c r="H109" s="107"/>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4.25" customHeight="1" x14ac:dyDescent="0.25">
      <c r="A110" s="100"/>
      <c r="B110" s="10" t="s">
        <v>68</v>
      </c>
      <c r="C110" s="10" t="s">
        <v>69</v>
      </c>
      <c r="D110" s="10" t="s">
        <v>70</v>
      </c>
      <c r="E110" s="10" t="s">
        <v>71</v>
      </c>
      <c r="F110" s="10" t="s">
        <v>72</v>
      </c>
      <c r="G110" s="10" t="s">
        <v>27</v>
      </c>
      <c r="H110" s="70" t="s">
        <v>17</v>
      </c>
      <c r="I110" s="2"/>
      <c r="J110" s="2"/>
      <c r="K110" s="2"/>
      <c r="L110" s="2"/>
      <c r="M110" s="2"/>
      <c r="N110" s="2"/>
      <c r="O110" s="2"/>
      <c r="P110" s="2"/>
      <c r="Q110" s="2"/>
      <c r="R110" s="2"/>
      <c r="S110" s="2"/>
      <c r="T110" s="2"/>
      <c r="U110" s="2"/>
      <c r="V110" s="2"/>
      <c r="W110" s="1"/>
      <c r="X110" s="1"/>
      <c r="Y110" s="1"/>
      <c r="Z110" s="1"/>
      <c r="AA110" s="1"/>
      <c r="AB110" s="1"/>
      <c r="AC110" s="1"/>
      <c r="AD110" s="1"/>
      <c r="AE110" s="1"/>
      <c r="AF110" s="1"/>
    </row>
    <row r="111" spans="1:32" ht="14.25" customHeight="1" x14ac:dyDescent="0.25">
      <c r="A111" s="101"/>
      <c r="B111" s="56">
        <v>309</v>
      </c>
      <c r="C111" s="56">
        <v>352</v>
      </c>
      <c r="D111" s="56">
        <v>244</v>
      </c>
      <c r="E111" s="56">
        <v>94</v>
      </c>
      <c r="F111" s="56">
        <v>39</v>
      </c>
      <c r="G111" s="56">
        <v>55</v>
      </c>
      <c r="H111" s="59">
        <v>1093</v>
      </c>
      <c r="I111" s="2"/>
      <c r="J111" s="2"/>
      <c r="K111" s="2"/>
      <c r="L111" s="2"/>
      <c r="M111" s="2"/>
      <c r="N111" s="2"/>
      <c r="O111" s="2"/>
      <c r="P111" s="2"/>
      <c r="Q111" s="2"/>
      <c r="R111" s="2"/>
      <c r="S111" s="2"/>
      <c r="T111" s="2"/>
      <c r="U111" s="2"/>
      <c r="V111" s="2"/>
      <c r="W111" s="74"/>
      <c r="X111" s="74"/>
      <c r="Y111" s="74"/>
      <c r="Z111" s="11"/>
      <c r="AA111" s="12"/>
      <c r="AB111" s="12"/>
      <c r="AC111" s="12"/>
      <c r="AD111" s="12"/>
      <c r="AE111" s="12"/>
      <c r="AF111" s="12"/>
    </row>
    <row r="112" spans="1:32" ht="14.25" customHeight="1" x14ac:dyDescent="0.25">
      <c r="A112" s="75"/>
      <c r="B112" s="75"/>
      <c r="C112" s="1"/>
      <c r="D112" s="1"/>
      <c r="E112" s="1"/>
      <c r="F112" s="1"/>
      <c r="G112" s="1"/>
      <c r="H112" s="1"/>
      <c r="I112" s="1"/>
      <c r="J112" s="1"/>
      <c r="K112" s="1"/>
      <c r="L112" s="1"/>
      <c r="M112" s="1"/>
      <c r="N112" s="1"/>
      <c r="O112" s="1"/>
      <c r="P112" s="1"/>
      <c r="Q112" s="1"/>
      <c r="R112" s="1"/>
      <c r="S112" s="1"/>
      <c r="T112" s="1"/>
      <c r="U112" s="1"/>
      <c r="V112" s="1"/>
      <c r="W112" s="14"/>
      <c r="X112" s="14"/>
      <c r="Y112" s="14"/>
      <c r="Z112" s="15"/>
      <c r="AA112" s="12"/>
      <c r="AB112" s="12"/>
      <c r="AC112" s="12"/>
      <c r="AD112" s="12"/>
      <c r="AE112" s="12"/>
      <c r="AF112" s="12"/>
    </row>
    <row r="113" spans="1:32" ht="14.25" customHeight="1" x14ac:dyDescent="0.25">
      <c r="A113" s="136" t="s">
        <v>84</v>
      </c>
      <c r="B113" s="103"/>
      <c r="C113" s="74"/>
      <c r="D113" s="74"/>
      <c r="E113" s="74"/>
      <c r="F113" s="74"/>
      <c r="G113" s="74"/>
      <c r="H113" s="74"/>
      <c r="I113" s="74"/>
      <c r="J113" s="74"/>
      <c r="K113" s="74"/>
      <c r="L113" s="74"/>
      <c r="M113" s="74"/>
      <c r="N113" s="74"/>
      <c r="O113" s="74"/>
      <c r="P113" s="74"/>
      <c r="Q113" s="74"/>
      <c r="R113" s="74"/>
      <c r="S113" s="74"/>
      <c r="T113" s="74"/>
      <c r="U113" s="74"/>
      <c r="V113" s="74"/>
      <c r="W113" s="17"/>
      <c r="X113" s="17"/>
      <c r="Y113" s="17"/>
      <c r="Z113" s="17"/>
      <c r="AA113" s="17"/>
      <c r="AB113" s="17"/>
      <c r="AC113" s="17"/>
      <c r="AD113" s="17"/>
      <c r="AE113" s="17"/>
      <c r="AF113" s="17"/>
    </row>
    <row r="114" spans="1:32" ht="14.25" customHeight="1" x14ac:dyDescent="0.25">
      <c r="A114" s="13" t="s">
        <v>2</v>
      </c>
      <c r="B114" s="13" t="s">
        <v>3</v>
      </c>
      <c r="C114" s="14"/>
      <c r="D114" s="14"/>
      <c r="E114" s="14"/>
      <c r="F114" s="14"/>
      <c r="G114" s="14"/>
      <c r="H114" s="14"/>
      <c r="I114" s="14"/>
      <c r="J114" s="14"/>
      <c r="K114" s="14"/>
      <c r="L114" s="14"/>
      <c r="M114" s="14"/>
      <c r="N114" s="14"/>
      <c r="O114" s="14"/>
      <c r="P114" s="14"/>
      <c r="Q114" s="14"/>
      <c r="R114" s="14"/>
      <c r="S114" s="14"/>
      <c r="T114" s="14"/>
      <c r="U114" s="14"/>
      <c r="V114" s="14"/>
      <c r="W114" s="17"/>
      <c r="X114" s="17"/>
      <c r="Y114" s="17"/>
      <c r="Z114" s="17"/>
      <c r="AA114" s="17"/>
      <c r="AB114" s="17"/>
      <c r="AC114" s="17"/>
      <c r="AD114" s="17"/>
      <c r="AE114" s="17"/>
      <c r="AF114" s="17"/>
    </row>
    <row r="115" spans="1:32" ht="14.25" customHeight="1" x14ac:dyDescent="0.25">
      <c r="A115" s="1" t="s">
        <v>85</v>
      </c>
      <c r="B115" s="16"/>
      <c r="C115" s="16"/>
      <c r="D115" s="16"/>
      <c r="E115" s="16"/>
      <c r="F115" s="16"/>
      <c r="G115" s="16"/>
      <c r="H115" s="16"/>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row>
    <row r="116" spans="1:32" ht="14.25" customHeight="1" x14ac:dyDescent="0.25">
      <c r="A116" s="119" t="s">
        <v>86</v>
      </c>
      <c r="B116" s="112" t="s">
        <v>13</v>
      </c>
      <c r="C116" s="103"/>
      <c r="D116" s="103"/>
      <c r="E116" s="103"/>
      <c r="F116" s="103"/>
      <c r="G116" s="103"/>
      <c r="H116" s="10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row>
    <row r="117" spans="1:32" ht="18" customHeight="1" x14ac:dyDescent="0.25">
      <c r="A117" s="100"/>
      <c r="B117" s="18" t="s">
        <v>87</v>
      </c>
      <c r="C117" s="18" t="s">
        <v>69</v>
      </c>
      <c r="D117" s="18" t="s">
        <v>70</v>
      </c>
      <c r="E117" s="18" t="s">
        <v>88</v>
      </c>
      <c r="F117" s="18" t="s">
        <v>89</v>
      </c>
      <c r="G117" s="18" t="s">
        <v>27</v>
      </c>
      <c r="H117" s="19" t="s">
        <v>17</v>
      </c>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row>
    <row r="118" spans="1:32" ht="14.25" customHeight="1" x14ac:dyDescent="0.25">
      <c r="A118" s="101"/>
      <c r="B118" s="20">
        <v>47</v>
      </c>
      <c r="C118" s="20">
        <v>218</v>
      </c>
      <c r="D118" s="20">
        <v>186</v>
      </c>
      <c r="E118" s="20">
        <v>404</v>
      </c>
      <c r="F118" s="20">
        <v>204</v>
      </c>
      <c r="G118" s="20">
        <v>32</v>
      </c>
      <c r="H118" s="21">
        <f>1059+32</f>
        <v>1091</v>
      </c>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row>
    <row r="119" spans="1:32" ht="14.25"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row>
    <row r="120" spans="1:32" ht="14.25" customHeight="1" x14ac:dyDescent="0.25">
      <c r="A120" s="119" t="s">
        <v>90</v>
      </c>
      <c r="B120" s="112" t="s">
        <v>13</v>
      </c>
      <c r="C120" s="103"/>
      <c r="D120" s="103"/>
      <c r="E120" s="103"/>
      <c r="F120" s="103"/>
      <c r="G120" s="103"/>
      <c r="H120" s="10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row>
    <row r="121" spans="1:32" ht="18" customHeight="1" x14ac:dyDescent="0.25">
      <c r="A121" s="100"/>
      <c r="B121" s="18" t="s">
        <v>87</v>
      </c>
      <c r="C121" s="18" t="s">
        <v>69</v>
      </c>
      <c r="D121" s="18" t="s">
        <v>70</v>
      </c>
      <c r="E121" s="18" t="s">
        <v>88</v>
      </c>
      <c r="F121" s="18" t="s">
        <v>89</v>
      </c>
      <c r="G121" s="18" t="s">
        <v>27</v>
      </c>
      <c r="H121" s="19" t="s">
        <v>17</v>
      </c>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row>
    <row r="122" spans="1:32" ht="14.25" customHeight="1" x14ac:dyDescent="0.25">
      <c r="A122" s="101"/>
      <c r="B122" s="20">
        <v>43</v>
      </c>
      <c r="C122" s="20">
        <v>225</v>
      </c>
      <c r="D122" s="20">
        <v>178</v>
      </c>
      <c r="E122" s="20">
        <v>404</v>
      </c>
      <c r="F122" s="20">
        <v>213</v>
      </c>
      <c r="G122" s="20">
        <v>30</v>
      </c>
      <c r="H122" s="21">
        <f>1063+30</f>
        <v>1093</v>
      </c>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row>
    <row r="123" spans="1:32" ht="14.25"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row>
    <row r="124" spans="1:32" ht="14.25" customHeight="1" x14ac:dyDescent="0.25">
      <c r="A124" s="119" t="s">
        <v>91</v>
      </c>
      <c r="B124" s="112" t="s">
        <v>13</v>
      </c>
      <c r="C124" s="103"/>
      <c r="D124" s="103"/>
      <c r="E124" s="103"/>
      <c r="F124" s="103"/>
      <c r="G124" s="103"/>
      <c r="H124" s="10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row>
    <row r="125" spans="1:32" ht="12" customHeight="1" x14ac:dyDescent="0.25">
      <c r="A125" s="100"/>
      <c r="B125" s="18" t="s">
        <v>87</v>
      </c>
      <c r="C125" s="18" t="s">
        <v>69</v>
      </c>
      <c r="D125" s="18" t="s">
        <v>70</v>
      </c>
      <c r="E125" s="18" t="s">
        <v>88</v>
      </c>
      <c r="F125" s="18" t="s">
        <v>89</v>
      </c>
      <c r="G125" s="18" t="s">
        <v>27</v>
      </c>
      <c r="H125" s="19" t="s">
        <v>17</v>
      </c>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row>
    <row r="126" spans="1:32" ht="14.25" customHeight="1" x14ac:dyDescent="0.25">
      <c r="A126" s="101"/>
      <c r="B126" s="20">
        <v>101</v>
      </c>
      <c r="C126" s="20">
        <v>360</v>
      </c>
      <c r="D126" s="20">
        <v>229</v>
      </c>
      <c r="E126" s="20">
        <v>232</v>
      </c>
      <c r="F126" s="20">
        <v>135</v>
      </c>
      <c r="G126" s="20">
        <v>37</v>
      </c>
      <c r="H126" s="21">
        <f>1057+37</f>
        <v>1094</v>
      </c>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row>
    <row r="127" spans="1:32" ht="14.2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row>
    <row r="128" spans="1:32" ht="14.25" customHeight="1" x14ac:dyDescent="0.25">
      <c r="A128" s="119" t="s">
        <v>92</v>
      </c>
      <c r="B128" s="112" t="s">
        <v>13</v>
      </c>
      <c r="C128" s="103"/>
      <c r="D128" s="103"/>
      <c r="E128" s="103"/>
      <c r="F128" s="103"/>
      <c r="G128" s="103"/>
      <c r="H128" s="10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row>
    <row r="129" spans="1:32" ht="16.5" customHeight="1" x14ac:dyDescent="0.25">
      <c r="A129" s="100"/>
      <c r="B129" s="18" t="s">
        <v>87</v>
      </c>
      <c r="C129" s="18" t="s">
        <v>69</v>
      </c>
      <c r="D129" s="18" t="s">
        <v>70</v>
      </c>
      <c r="E129" s="18" t="s">
        <v>88</v>
      </c>
      <c r="F129" s="18" t="s">
        <v>89</v>
      </c>
      <c r="G129" s="18" t="s">
        <v>27</v>
      </c>
      <c r="H129" s="19" t="s">
        <v>17</v>
      </c>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row>
    <row r="130" spans="1:32" ht="15" customHeight="1" x14ac:dyDescent="0.25">
      <c r="A130" s="101"/>
      <c r="B130" s="20">
        <v>56</v>
      </c>
      <c r="C130" s="20">
        <v>175</v>
      </c>
      <c r="D130" s="20">
        <v>230</v>
      </c>
      <c r="E130" s="20">
        <v>414</v>
      </c>
      <c r="F130" s="20">
        <v>173</v>
      </c>
      <c r="G130" s="20">
        <v>44</v>
      </c>
      <c r="H130" s="21">
        <f>1048+44</f>
        <v>1092</v>
      </c>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row>
    <row r="131" spans="1:32" ht="37.5"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23"/>
      <c r="X131" s="23"/>
      <c r="Y131" s="23"/>
      <c r="Z131" s="23"/>
      <c r="AA131" s="23"/>
      <c r="AB131" s="23"/>
      <c r="AC131" s="23"/>
      <c r="AD131" s="23"/>
      <c r="AE131" s="23"/>
      <c r="AF131" s="23"/>
    </row>
    <row r="132" spans="1:32" ht="15" customHeight="1" x14ac:dyDescent="0.25">
      <c r="A132" s="1" t="s">
        <v>93</v>
      </c>
      <c r="B132" s="16"/>
      <c r="C132" s="16"/>
      <c r="D132" s="16"/>
      <c r="E132" s="16"/>
      <c r="F132" s="16"/>
      <c r="G132" s="16"/>
      <c r="H132" s="16"/>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row>
    <row r="133" spans="1:32" ht="15" customHeight="1" x14ac:dyDescent="0.25">
      <c r="A133" s="120" t="s">
        <v>94</v>
      </c>
      <c r="B133" s="105"/>
      <c r="C133" s="105"/>
      <c r="D133" s="105"/>
      <c r="E133" s="22"/>
      <c r="F133" s="22"/>
      <c r="G133" s="22"/>
      <c r="H133" s="22"/>
      <c r="I133" s="23"/>
      <c r="J133" s="23"/>
      <c r="K133" s="23"/>
      <c r="L133" s="23"/>
      <c r="M133" s="23"/>
      <c r="N133" s="23"/>
      <c r="O133" s="23"/>
      <c r="P133" s="23"/>
      <c r="Q133" s="23"/>
      <c r="R133" s="23"/>
      <c r="S133" s="23"/>
      <c r="T133" s="23"/>
      <c r="U133" s="23"/>
      <c r="V133" s="23"/>
      <c r="W133" s="17"/>
      <c r="X133" s="17"/>
      <c r="Y133" s="17"/>
      <c r="Z133" s="17"/>
      <c r="AA133" s="17"/>
      <c r="AB133" s="17"/>
      <c r="AC133" s="17"/>
      <c r="AD133" s="17"/>
      <c r="AE133" s="17"/>
      <c r="AF133" s="17"/>
    </row>
    <row r="134" spans="1:32" ht="38.25" customHeight="1" x14ac:dyDescent="0.25">
      <c r="A134" s="104" t="s">
        <v>95</v>
      </c>
      <c r="B134" s="112" t="s">
        <v>13</v>
      </c>
      <c r="C134" s="103"/>
      <c r="D134" s="103"/>
      <c r="E134" s="103"/>
      <c r="F134" s="103"/>
      <c r="G134" s="103"/>
      <c r="H134" s="10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row>
    <row r="135" spans="1:32" ht="15" customHeight="1" x14ac:dyDescent="0.25">
      <c r="A135" s="105"/>
      <c r="B135" s="18" t="s">
        <v>87</v>
      </c>
      <c r="C135" s="18" t="s">
        <v>69</v>
      </c>
      <c r="D135" s="18" t="s">
        <v>70</v>
      </c>
      <c r="E135" s="18" t="s">
        <v>88</v>
      </c>
      <c r="F135" s="18" t="s">
        <v>89</v>
      </c>
      <c r="G135" s="18" t="s">
        <v>27</v>
      </c>
      <c r="H135" s="19" t="s">
        <v>17</v>
      </c>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row>
    <row r="136" spans="1:32" ht="28.5" customHeight="1" x14ac:dyDescent="0.25">
      <c r="A136" s="106"/>
      <c r="B136" s="20">
        <v>29</v>
      </c>
      <c r="C136" s="20">
        <v>88</v>
      </c>
      <c r="D136" s="20">
        <v>201</v>
      </c>
      <c r="E136" s="20">
        <v>503</v>
      </c>
      <c r="F136" s="20">
        <v>239</v>
      </c>
      <c r="G136" s="20">
        <v>33</v>
      </c>
      <c r="H136" s="21">
        <f>1060+33</f>
        <v>1093</v>
      </c>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row>
    <row r="137" spans="1:32" ht="15"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row>
    <row r="138" spans="1:32" ht="45.75" customHeight="1" x14ac:dyDescent="0.25">
      <c r="A138" s="111" t="s">
        <v>96</v>
      </c>
      <c r="B138" s="112" t="s">
        <v>13</v>
      </c>
      <c r="C138" s="103"/>
      <c r="D138" s="103"/>
      <c r="E138" s="103"/>
      <c r="F138" s="103"/>
      <c r="G138" s="103"/>
      <c r="H138" s="10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row>
    <row r="139" spans="1:32" ht="15" customHeight="1" x14ac:dyDescent="0.25">
      <c r="A139" s="105"/>
      <c r="B139" s="18" t="s">
        <v>87</v>
      </c>
      <c r="C139" s="18" t="s">
        <v>69</v>
      </c>
      <c r="D139" s="18" t="s">
        <v>70</v>
      </c>
      <c r="E139" s="18" t="s">
        <v>88</v>
      </c>
      <c r="F139" s="18" t="s">
        <v>89</v>
      </c>
      <c r="G139" s="18" t="s">
        <v>27</v>
      </c>
      <c r="H139" s="19" t="s">
        <v>17</v>
      </c>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row>
    <row r="140" spans="1:32" ht="15" customHeight="1" x14ac:dyDescent="0.25">
      <c r="A140" s="106"/>
      <c r="B140" s="20">
        <v>84</v>
      </c>
      <c r="C140" s="20">
        <v>285</v>
      </c>
      <c r="D140" s="20">
        <v>265</v>
      </c>
      <c r="E140" s="20">
        <v>289</v>
      </c>
      <c r="F140" s="20">
        <v>130</v>
      </c>
      <c r="G140" s="20">
        <v>41</v>
      </c>
      <c r="H140" s="21">
        <f>1053+41</f>
        <v>1094</v>
      </c>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row>
    <row r="141" spans="1:32" ht="15"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row>
    <row r="142" spans="1:32" ht="38.25" customHeight="1" x14ac:dyDescent="0.25">
      <c r="A142" s="111" t="s">
        <v>97</v>
      </c>
      <c r="B142" s="112" t="s">
        <v>13</v>
      </c>
      <c r="C142" s="103"/>
      <c r="D142" s="103"/>
      <c r="E142" s="103"/>
      <c r="F142" s="103"/>
      <c r="G142" s="103"/>
      <c r="H142" s="10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row>
    <row r="143" spans="1:32" ht="15" customHeight="1" x14ac:dyDescent="0.25">
      <c r="A143" s="105"/>
      <c r="B143" s="18" t="s">
        <v>87</v>
      </c>
      <c r="C143" s="18" t="s">
        <v>69</v>
      </c>
      <c r="D143" s="18" t="s">
        <v>70</v>
      </c>
      <c r="E143" s="18" t="s">
        <v>88</v>
      </c>
      <c r="F143" s="18" t="s">
        <v>89</v>
      </c>
      <c r="G143" s="18" t="s">
        <v>27</v>
      </c>
      <c r="H143" s="19" t="s">
        <v>17</v>
      </c>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row>
    <row r="144" spans="1:32" ht="21.75" customHeight="1" x14ac:dyDescent="0.25">
      <c r="A144" s="106"/>
      <c r="B144" s="20">
        <v>45</v>
      </c>
      <c r="C144" s="20">
        <v>170</v>
      </c>
      <c r="D144" s="20">
        <v>257</v>
      </c>
      <c r="E144" s="20">
        <v>406</v>
      </c>
      <c r="F144" s="20">
        <v>176</v>
      </c>
      <c r="G144" s="20">
        <v>39</v>
      </c>
      <c r="H144" s="21">
        <f>1054+39</f>
        <v>1093</v>
      </c>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row>
    <row r="145" spans="1:32" ht="15" customHeight="1" x14ac:dyDescent="0.25">
      <c r="A145" s="24"/>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row>
    <row r="146" spans="1:32" ht="29.25" customHeight="1" x14ac:dyDescent="0.25">
      <c r="A146" s="111" t="s">
        <v>98</v>
      </c>
      <c r="B146" s="112" t="s">
        <v>13</v>
      </c>
      <c r="C146" s="103"/>
      <c r="D146" s="103"/>
      <c r="E146" s="103"/>
      <c r="F146" s="103"/>
      <c r="G146" s="103"/>
      <c r="H146" s="10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row>
    <row r="147" spans="1:32" ht="15" customHeight="1" x14ac:dyDescent="0.25">
      <c r="A147" s="105"/>
      <c r="B147" s="18" t="s">
        <v>87</v>
      </c>
      <c r="C147" s="18" t="s">
        <v>69</v>
      </c>
      <c r="D147" s="18" t="s">
        <v>70</v>
      </c>
      <c r="E147" s="18" t="s">
        <v>88</v>
      </c>
      <c r="F147" s="18" t="s">
        <v>89</v>
      </c>
      <c r="G147" s="18" t="s">
        <v>27</v>
      </c>
      <c r="H147" s="19" t="s">
        <v>17</v>
      </c>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row>
    <row r="148" spans="1:32" ht="15" customHeight="1" x14ac:dyDescent="0.25">
      <c r="A148" s="106"/>
      <c r="B148" s="20">
        <v>68</v>
      </c>
      <c r="C148" s="20">
        <v>188</v>
      </c>
      <c r="D148" s="20">
        <v>247</v>
      </c>
      <c r="E148" s="20">
        <v>382</v>
      </c>
      <c r="F148" s="20">
        <v>173</v>
      </c>
      <c r="G148" s="20">
        <v>38</v>
      </c>
      <c r="H148" s="21">
        <f>1058+38</f>
        <v>1096</v>
      </c>
      <c r="I148" s="17"/>
      <c r="J148" s="17"/>
      <c r="K148" s="17"/>
      <c r="L148" s="17"/>
      <c r="M148" s="17"/>
      <c r="N148" s="17"/>
      <c r="O148" s="17"/>
      <c r="P148" s="17"/>
      <c r="Q148" s="17"/>
      <c r="R148" s="17"/>
      <c r="S148" s="17"/>
      <c r="T148" s="17"/>
      <c r="U148" s="17"/>
      <c r="V148" s="17"/>
      <c r="W148" s="74"/>
      <c r="X148" s="74"/>
      <c r="Y148" s="74"/>
      <c r="Z148" s="74"/>
      <c r="AA148" s="11"/>
      <c r="AB148" s="12"/>
      <c r="AC148" s="12"/>
      <c r="AD148" s="12"/>
      <c r="AE148" s="12"/>
      <c r="AF148" s="12"/>
    </row>
    <row r="149" spans="1:32" ht="32.25" customHeight="1" x14ac:dyDescent="0.25">
      <c r="A149" s="24"/>
      <c r="B149" s="17"/>
      <c r="C149" s="17"/>
      <c r="D149" s="17"/>
      <c r="E149" s="17"/>
      <c r="F149" s="17"/>
      <c r="G149" s="17"/>
      <c r="H149" s="17"/>
      <c r="I149" s="17"/>
      <c r="J149" s="17"/>
      <c r="K149" s="17"/>
      <c r="L149" s="17"/>
      <c r="M149" s="17"/>
      <c r="N149" s="17"/>
      <c r="O149" s="17"/>
      <c r="P149" s="17"/>
      <c r="Q149" s="17"/>
      <c r="R149" s="17"/>
      <c r="S149" s="17"/>
      <c r="T149" s="17"/>
      <c r="U149" s="17"/>
      <c r="V149" s="17"/>
      <c r="W149" s="12"/>
      <c r="X149" s="12"/>
      <c r="Y149" s="12"/>
      <c r="Z149" s="12"/>
      <c r="AA149" s="25"/>
      <c r="AB149" s="12"/>
      <c r="AC149" s="12"/>
      <c r="AD149" s="12"/>
      <c r="AE149" s="12"/>
      <c r="AF149" s="12"/>
    </row>
    <row r="150" spans="1:32" ht="15" customHeight="1" x14ac:dyDescent="0.25">
      <c r="A150" s="113" t="s">
        <v>99</v>
      </c>
      <c r="B150" s="103"/>
      <c r="C150" s="74"/>
      <c r="D150" s="74"/>
      <c r="E150" s="74"/>
      <c r="F150" s="74"/>
      <c r="G150" s="74"/>
      <c r="H150" s="74"/>
      <c r="I150" s="74"/>
      <c r="J150" s="74"/>
      <c r="K150" s="74"/>
      <c r="L150" s="74"/>
      <c r="M150" s="74"/>
      <c r="N150" s="74"/>
      <c r="O150" s="74"/>
      <c r="P150" s="74"/>
      <c r="Q150" s="74"/>
      <c r="R150" s="74"/>
      <c r="S150" s="74"/>
      <c r="T150" s="74"/>
      <c r="U150" s="74"/>
      <c r="V150" s="74"/>
      <c r="W150" s="14"/>
      <c r="X150" s="14"/>
      <c r="Y150" s="14"/>
      <c r="Z150" s="14"/>
      <c r="AA150" s="15"/>
      <c r="AB150" s="12"/>
      <c r="AC150" s="12"/>
      <c r="AD150" s="12"/>
      <c r="AE150" s="12"/>
      <c r="AF150" s="12"/>
    </row>
    <row r="151" spans="1:32" ht="15" customHeight="1" x14ac:dyDescent="0.25">
      <c r="A151" s="102" t="s">
        <v>100</v>
      </c>
      <c r="B151" s="103"/>
      <c r="C151" s="103"/>
      <c r="D151" s="103"/>
      <c r="E151" s="76"/>
      <c r="F151" s="76"/>
      <c r="G151" s="77"/>
      <c r="H151" s="12"/>
      <c r="I151" s="12"/>
      <c r="J151" s="12"/>
      <c r="K151" s="12"/>
      <c r="L151" s="12"/>
      <c r="M151" s="12"/>
      <c r="N151" s="12"/>
      <c r="O151" s="12"/>
      <c r="P151" s="12"/>
      <c r="Q151" s="12"/>
      <c r="R151" s="12"/>
      <c r="S151" s="12"/>
      <c r="T151" s="12"/>
      <c r="U151" s="12"/>
      <c r="V151" s="12"/>
      <c r="W151" s="17"/>
      <c r="X151" s="17"/>
      <c r="Y151" s="17"/>
      <c r="Z151" s="17"/>
      <c r="AA151" s="17"/>
      <c r="AB151" s="17"/>
      <c r="AC151" s="17"/>
      <c r="AD151" s="17"/>
      <c r="AE151" s="17"/>
      <c r="AF151" s="17"/>
    </row>
    <row r="152" spans="1:32" ht="15" customHeight="1" x14ac:dyDescent="0.25">
      <c r="A152" s="78" t="s">
        <v>2</v>
      </c>
      <c r="B152" s="13" t="s">
        <v>3</v>
      </c>
      <c r="C152" s="14"/>
      <c r="D152" s="14"/>
      <c r="E152" s="14"/>
      <c r="F152" s="14"/>
      <c r="G152" s="14"/>
      <c r="H152" s="14"/>
      <c r="I152" s="14"/>
      <c r="J152" s="14"/>
      <c r="K152" s="14"/>
      <c r="L152" s="14"/>
      <c r="M152" s="14"/>
      <c r="N152" s="14"/>
      <c r="O152" s="14"/>
      <c r="P152" s="14"/>
      <c r="Q152" s="14"/>
      <c r="R152" s="14"/>
      <c r="S152" s="14"/>
      <c r="T152" s="14"/>
      <c r="U152" s="14"/>
      <c r="V152" s="14"/>
      <c r="W152" s="17"/>
      <c r="X152" s="17"/>
      <c r="Y152" s="17"/>
      <c r="Z152" s="17"/>
      <c r="AA152" s="17"/>
      <c r="AB152" s="17"/>
      <c r="AC152" s="17"/>
      <c r="AD152" s="17"/>
      <c r="AE152" s="17"/>
      <c r="AF152" s="17"/>
    </row>
    <row r="153" spans="1:32" x14ac:dyDescent="0.25">
      <c r="A153" s="26" t="s">
        <v>101</v>
      </c>
      <c r="B153" s="27"/>
      <c r="C153" s="27"/>
      <c r="D153" s="27"/>
      <c r="E153" s="27"/>
      <c r="F153" s="27"/>
      <c r="G153" s="27"/>
      <c r="H153" s="2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row>
    <row r="154" spans="1:32" ht="15" customHeight="1" x14ac:dyDescent="0.25">
      <c r="A154" s="137" t="s">
        <v>102</v>
      </c>
      <c r="B154" s="102" t="s">
        <v>13</v>
      </c>
      <c r="C154" s="103"/>
      <c r="D154" s="103"/>
      <c r="E154" s="103"/>
      <c r="F154" s="103"/>
      <c r="G154" s="103"/>
      <c r="H154" s="10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row>
    <row r="155" spans="1:32" ht="15" customHeight="1" x14ac:dyDescent="0.25">
      <c r="A155" s="105"/>
      <c r="B155" s="10" t="s">
        <v>87</v>
      </c>
      <c r="C155" s="10" t="s">
        <v>69</v>
      </c>
      <c r="D155" s="10" t="s">
        <v>70</v>
      </c>
      <c r="E155" s="10" t="s">
        <v>88</v>
      </c>
      <c r="F155" s="10" t="s">
        <v>89</v>
      </c>
      <c r="G155" s="10" t="s">
        <v>27</v>
      </c>
      <c r="H155" s="29" t="s">
        <v>17</v>
      </c>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row>
    <row r="156" spans="1:32" ht="15" customHeight="1" x14ac:dyDescent="0.25">
      <c r="A156" s="106"/>
      <c r="B156" s="30">
        <v>61</v>
      </c>
      <c r="C156" s="30">
        <v>146</v>
      </c>
      <c r="D156" s="30">
        <v>247</v>
      </c>
      <c r="E156" s="30">
        <v>256</v>
      </c>
      <c r="F156" s="30">
        <v>170</v>
      </c>
      <c r="G156" s="30">
        <v>203</v>
      </c>
      <c r="H156" s="31">
        <v>1083</v>
      </c>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row>
    <row r="157" spans="1:32" ht="15" customHeight="1" x14ac:dyDescent="0.25">
      <c r="A157" s="32"/>
      <c r="B157" s="32"/>
      <c r="C157" s="32"/>
      <c r="D157" s="32"/>
      <c r="E157" s="32"/>
      <c r="F157" s="32"/>
      <c r="G157" s="32"/>
      <c r="H157" s="32"/>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row>
    <row r="158" spans="1:32" ht="15" customHeight="1" x14ac:dyDescent="0.25">
      <c r="A158" s="111" t="s">
        <v>103</v>
      </c>
      <c r="B158" s="102" t="s">
        <v>13</v>
      </c>
      <c r="C158" s="103"/>
      <c r="D158" s="103"/>
      <c r="E158" s="103"/>
      <c r="F158" s="103"/>
      <c r="G158" s="103"/>
      <c r="H158" s="10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row>
    <row r="159" spans="1:32" ht="15" customHeight="1" x14ac:dyDescent="0.25">
      <c r="A159" s="105"/>
      <c r="B159" s="10" t="s">
        <v>87</v>
      </c>
      <c r="C159" s="10" t="s">
        <v>69</v>
      </c>
      <c r="D159" s="10" t="s">
        <v>70</v>
      </c>
      <c r="E159" s="10" t="s">
        <v>88</v>
      </c>
      <c r="F159" s="10" t="s">
        <v>89</v>
      </c>
      <c r="G159" s="10" t="s">
        <v>27</v>
      </c>
      <c r="H159" s="29" t="s">
        <v>17</v>
      </c>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row>
    <row r="160" spans="1:32" ht="15" customHeight="1" x14ac:dyDescent="0.25">
      <c r="A160" s="106"/>
      <c r="B160" s="30" t="s">
        <v>6</v>
      </c>
      <c r="C160" s="30" t="s">
        <v>6</v>
      </c>
      <c r="D160" s="30" t="s">
        <v>6</v>
      </c>
      <c r="E160" s="30" t="s">
        <v>6</v>
      </c>
      <c r="F160" s="30" t="s">
        <v>6</v>
      </c>
      <c r="G160" s="30" t="s">
        <v>6</v>
      </c>
      <c r="H160" s="31" t="s">
        <v>6</v>
      </c>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row>
    <row r="161" spans="1:32" ht="15" customHeight="1" x14ac:dyDescent="0.25">
      <c r="A161" s="32"/>
      <c r="B161" s="32"/>
      <c r="C161" s="32"/>
      <c r="D161" s="32"/>
      <c r="E161" s="32"/>
      <c r="F161" s="32"/>
      <c r="G161" s="32"/>
      <c r="H161" s="32"/>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row>
    <row r="162" spans="1:32" ht="15" customHeight="1" x14ac:dyDescent="0.25">
      <c r="A162" s="114" t="s">
        <v>104</v>
      </c>
      <c r="B162" s="102" t="s">
        <v>13</v>
      </c>
      <c r="C162" s="103"/>
      <c r="D162" s="103"/>
      <c r="E162" s="103"/>
      <c r="F162" s="103"/>
      <c r="G162" s="103"/>
      <c r="H162" s="10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row>
    <row r="163" spans="1:32" ht="15" customHeight="1" x14ac:dyDescent="0.25">
      <c r="A163" s="105"/>
      <c r="B163" s="10" t="s">
        <v>87</v>
      </c>
      <c r="C163" s="10" t="s">
        <v>69</v>
      </c>
      <c r="D163" s="10" t="s">
        <v>70</v>
      </c>
      <c r="E163" s="10" t="s">
        <v>88</v>
      </c>
      <c r="F163" s="10" t="s">
        <v>89</v>
      </c>
      <c r="G163" s="10" t="s">
        <v>27</v>
      </c>
      <c r="H163" s="29" t="s">
        <v>17</v>
      </c>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row>
    <row r="164" spans="1:32" ht="15" customHeight="1" x14ac:dyDescent="0.25">
      <c r="A164" s="105"/>
      <c r="B164" s="30">
        <v>114</v>
      </c>
      <c r="C164" s="30">
        <v>126</v>
      </c>
      <c r="D164" s="30">
        <v>219</v>
      </c>
      <c r="E164" s="30">
        <v>240</v>
      </c>
      <c r="F164" s="30">
        <v>188</v>
      </c>
      <c r="G164" s="30">
        <v>195</v>
      </c>
      <c r="H164" s="31">
        <v>1082</v>
      </c>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row>
    <row r="165" spans="1:32" ht="15" customHeight="1" x14ac:dyDescent="0.25">
      <c r="A165" s="32"/>
      <c r="B165" s="32"/>
      <c r="C165" s="32"/>
      <c r="D165" s="32"/>
      <c r="E165" s="32"/>
      <c r="F165" s="32"/>
      <c r="G165" s="32"/>
      <c r="H165" s="32"/>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row>
    <row r="166" spans="1:32" ht="15" customHeight="1" x14ac:dyDescent="0.25">
      <c r="A166" s="111" t="s">
        <v>105</v>
      </c>
      <c r="B166" s="102" t="s">
        <v>13</v>
      </c>
      <c r="C166" s="103"/>
      <c r="D166" s="103"/>
      <c r="E166" s="103"/>
      <c r="F166" s="103"/>
      <c r="G166" s="103"/>
      <c r="H166" s="10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row>
    <row r="167" spans="1:32" ht="15" customHeight="1" x14ac:dyDescent="0.25">
      <c r="A167" s="105"/>
      <c r="B167" s="10" t="s">
        <v>87</v>
      </c>
      <c r="C167" s="10" t="s">
        <v>69</v>
      </c>
      <c r="D167" s="10" t="s">
        <v>70</v>
      </c>
      <c r="E167" s="10" t="s">
        <v>88</v>
      </c>
      <c r="F167" s="10" t="s">
        <v>89</v>
      </c>
      <c r="G167" s="10" t="s">
        <v>27</v>
      </c>
      <c r="H167" s="29" t="s">
        <v>17</v>
      </c>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row>
    <row r="168" spans="1:32" ht="15" customHeight="1" x14ac:dyDescent="0.25">
      <c r="A168" s="106"/>
      <c r="B168" s="30">
        <v>250</v>
      </c>
      <c r="C168" s="30">
        <v>262</v>
      </c>
      <c r="D168" s="30">
        <v>237</v>
      </c>
      <c r="E168" s="30">
        <v>98</v>
      </c>
      <c r="F168" s="30">
        <v>40</v>
      </c>
      <c r="G168" s="30">
        <v>190</v>
      </c>
      <c r="H168" s="31">
        <v>1077</v>
      </c>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row>
    <row r="169" spans="1:32" ht="15" customHeight="1" x14ac:dyDescent="0.25">
      <c r="A169" s="32"/>
      <c r="B169" s="32"/>
      <c r="C169" s="32"/>
      <c r="D169" s="32"/>
      <c r="E169" s="32"/>
      <c r="F169" s="32"/>
      <c r="G169" s="32"/>
      <c r="H169" s="32"/>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row>
    <row r="170" spans="1:32" ht="28.5" customHeight="1" x14ac:dyDescent="0.25">
      <c r="A170" s="111" t="s">
        <v>106</v>
      </c>
      <c r="B170" s="102" t="s">
        <v>13</v>
      </c>
      <c r="C170" s="103"/>
      <c r="D170" s="103"/>
      <c r="E170" s="103"/>
      <c r="F170" s="103"/>
      <c r="G170" s="103"/>
      <c r="H170" s="10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row>
    <row r="171" spans="1:32" ht="15" customHeight="1" x14ac:dyDescent="0.25">
      <c r="A171" s="105"/>
      <c r="B171" s="10" t="s">
        <v>87</v>
      </c>
      <c r="C171" s="10" t="s">
        <v>69</v>
      </c>
      <c r="D171" s="10" t="s">
        <v>70</v>
      </c>
      <c r="E171" s="10" t="s">
        <v>88</v>
      </c>
      <c r="F171" s="10" t="s">
        <v>89</v>
      </c>
      <c r="G171" s="10" t="s">
        <v>27</v>
      </c>
      <c r="H171" s="29" t="s">
        <v>17</v>
      </c>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row>
    <row r="172" spans="1:32" ht="15" customHeight="1" x14ac:dyDescent="0.25">
      <c r="A172" s="106"/>
      <c r="B172" s="30" t="s">
        <v>6</v>
      </c>
      <c r="C172" s="30" t="s">
        <v>6</v>
      </c>
      <c r="D172" s="30" t="s">
        <v>6</v>
      </c>
      <c r="E172" s="30" t="s">
        <v>6</v>
      </c>
      <c r="F172" s="30" t="s">
        <v>6</v>
      </c>
      <c r="G172" s="30" t="s">
        <v>6</v>
      </c>
      <c r="H172" s="31" t="s">
        <v>6</v>
      </c>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row>
    <row r="173" spans="1:32" ht="15" customHeight="1" x14ac:dyDescent="0.25">
      <c r="A173" s="32"/>
      <c r="B173" s="32"/>
      <c r="C173" s="32"/>
      <c r="D173" s="32"/>
      <c r="E173" s="32"/>
      <c r="F173" s="32"/>
      <c r="G173" s="32"/>
      <c r="H173" s="32"/>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row>
    <row r="174" spans="1:32" ht="15" customHeight="1" x14ac:dyDescent="0.25">
      <c r="A174" s="111" t="s">
        <v>107</v>
      </c>
      <c r="B174" s="102" t="s">
        <v>13</v>
      </c>
      <c r="C174" s="103"/>
      <c r="D174" s="103"/>
      <c r="E174" s="103"/>
      <c r="F174" s="103"/>
      <c r="G174" s="103"/>
      <c r="H174" s="10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row>
    <row r="175" spans="1:32" ht="15" customHeight="1" x14ac:dyDescent="0.25">
      <c r="A175" s="105"/>
      <c r="B175" s="10" t="s">
        <v>87</v>
      </c>
      <c r="C175" s="10" t="s">
        <v>69</v>
      </c>
      <c r="D175" s="10" t="s">
        <v>70</v>
      </c>
      <c r="E175" s="10" t="s">
        <v>88</v>
      </c>
      <c r="F175" s="10" t="s">
        <v>89</v>
      </c>
      <c r="G175" s="10" t="s">
        <v>27</v>
      </c>
      <c r="H175" s="29" t="s">
        <v>17</v>
      </c>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row>
    <row r="176" spans="1:32" ht="15" customHeight="1" x14ac:dyDescent="0.25">
      <c r="A176" s="106"/>
      <c r="B176" s="30" t="s">
        <v>353</v>
      </c>
      <c r="C176" s="30">
        <v>62</v>
      </c>
      <c r="D176" s="30">
        <v>217</v>
      </c>
      <c r="E176" s="30">
        <v>303</v>
      </c>
      <c r="F176" s="30">
        <v>298</v>
      </c>
      <c r="G176" s="30">
        <v>185</v>
      </c>
      <c r="H176" s="31">
        <f>892+185</f>
        <v>1077</v>
      </c>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row>
    <row r="177" spans="1:32" ht="15" customHeight="1" x14ac:dyDescent="0.25">
      <c r="A177" s="28"/>
      <c r="B177" s="32"/>
      <c r="C177" s="32"/>
      <c r="D177" s="32"/>
      <c r="E177" s="32"/>
      <c r="F177" s="32"/>
      <c r="G177" s="32"/>
      <c r="H177" s="29"/>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row>
    <row r="178" spans="1:32" ht="15" customHeight="1" x14ac:dyDescent="0.25">
      <c r="A178" s="1" t="s">
        <v>108</v>
      </c>
      <c r="B178" s="32"/>
      <c r="C178" s="32"/>
      <c r="D178" s="32"/>
      <c r="E178" s="32"/>
      <c r="F178" s="32"/>
      <c r="G178" s="32"/>
      <c r="H178" s="29"/>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row>
    <row r="179" spans="1:32" ht="15" customHeight="1" x14ac:dyDescent="0.25">
      <c r="A179" s="111" t="s">
        <v>109</v>
      </c>
      <c r="B179" s="102" t="s">
        <v>13</v>
      </c>
      <c r="C179" s="103"/>
      <c r="D179" s="103"/>
      <c r="E179" s="103"/>
      <c r="F179" s="103"/>
      <c r="G179" s="103"/>
      <c r="H179" s="10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row>
    <row r="180" spans="1:32" ht="15" customHeight="1" x14ac:dyDescent="0.25">
      <c r="A180" s="105"/>
      <c r="B180" s="10" t="s">
        <v>87</v>
      </c>
      <c r="C180" s="10" t="s">
        <v>69</v>
      </c>
      <c r="D180" s="10" t="s">
        <v>70</v>
      </c>
      <c r="E180" s="10" t="s">
        <v>88</v>
      </c>
      <c r="F180" s="10" t="s">
        <v>89</v>
      </c>
      <c r="G180" s="10" t="s">
        <v>27</v>
      </c>
      <c r="H180" s="29" t="s">
        <v>17</v>
      </c>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row>
    <row r="181" spans="1:32" ht="15" customHeight="1" x14ac:dyDescent="0.25">
      <c r="A181" s="106"/>
      <c r="B181" s="30" t="s">
        <v>6</v>
      </c>
      <c r="C181" s="30" t="s">
        <v>6</v>
      </c>
      <c r="D181" s="30" t="s">
        <v>6</v>
      </c>
      <c r="E181" s="30" t="s">
        <v>6</v>
      </c>
      <c r="F181" s="30" t="s">
        <v>6</v>
      </c>
      <c r="G181" s="30" t="s">
        <v>6</v>
      </c>
      <c r="H181" s="31" t="s">
        <v>6</v>
      </c>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row>
    <row r="182" spans="1:32" ht="15" customHeight="1" x14ac:dyDescent="0.25">
      <c r="A182" s="28"/>
      <c r="B182" s="32"/>
      <c r="C182" s="32"/>
      <c r="D182" s="32"/>
      <c r="E182" s="32"/>
      <c r="F182" s="32"/>
      <c r="G182" s="32"/>
      <c r="H182" s="32"/>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row>
    <row r="183" spans="1:32" ht="15" customHeight="1" x14ac:dyDescent="0.25">
      <c r="A183" s="111" t="s">
        <v>110</v>
      </c>
      <c r="B183" s="102" t="s">
        <v>13</v>
      </c>
      <c r="C183" s="103"/>
      <c r="D183" s="103"/>
      <c r="E183" s="103"/>
      <c r="F183" s="103"/>
      <c r="G183" s="103"/>
      <c r="H183" s="10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row>
    <row r="184" spans="1:32" ht="15" customHeight="1" x14ac:dyDescent="0.25">
      <c r="A184" s="105"/>
      <c r="B184" s="10" t="s">
        <v>87</v>
      </c>
      <c r="C184" s="10" t="s">
        <v>69</v>
      </c>
      <c r="D184" s="10" t="s">
        <v>70</v>
      </c>
      <c r="E184" s="10" t="s">
        <v>88</v>
      </c>
      <c r="F184" s="10" t="s">
        <v>89</v>
      </c>
      <c r="G184" s="10" t="s">
        <v>27</v>
      </c>
      <c r="H184" s="29" t="s">
        <v>17</v>
      </c>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row>
    <row r="185" spans="1:32" ht="15" customHeight="1" x14ac:dyDescent="0.25">
      <c r="A185" s="106"/>
      <c r="B185" s="30">
        <v>30</v>
      </c>
      <c r="C185" s="30" t="s">
        <v>353</v>
      </c>
      <c r="D185" s="30">
        <v>84</v>
      </c>
      <c r="E185" s="30">
        <v>235</v>
      </c>
      <c r="F185" s="30">
        <v>627</v>
      </c>
      <c r="G185" s="30">
        <v>97</v>
      </c>
      <c r="H185" s="31">
        <v>1091</v>
      </c>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row>
    <row r="186" spans="1:32" ht="15" customHeight="1" x14ac:dyDescent="0.25">
      <c r="A186" s="28"/>
      <c r="B186" s="32"/>
      <c r="C186" s="32"/>
      <c r="D186" s="32"/>
      <c r="E186" s="32"/>
      <c r="F186" s="32"/>
      <c r="G186" s="32"/>
      <c r="H186" s="32"/>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row>
    <row r="187" spans="1:32" ht="15" customHeight="1" x14ac:dyDescent="0.25">
      <c r="A187" s="111" t="s">
        <v>111</v>
      </c>
      <c r="B187" s="102" t="s">
        <v>13</v>
      </c>
      <c r="C187" s="103"/>
      <c r="D187" s="103"/>
      <c r="E187" s="103"/>
      <c r="F187" s="103"/>
      <c r="G187" s="103"/>
      <c r="H187" s="10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row>
    <row r="188" spans="1:32" ht="15" customHeight="1" x14ac:dyDescent="0.25">
      <c r="A188" s="105"/>
      <c r="B188" s="10" t="s">
        <v>87</v>
      </c>
      <c r="C188" s="10" t="s">
        <v>69</v>
      </c>
      <c r="D188" s="10" t="s">
        <v>70</v>
      </c>
      <c r="E188" s="10" t="s">
        <v>88</v>
      </c>
      <c r="F188" s="10" t="s">
        <v>89</v>
      </c>
      <c r="G188" s="10" t="s">
        <v>27</v>
      </c>
      <c r="H188" s="29" t="s">
        <v>17</v>
      </c>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row>
    <row r="189" spans="1:32" ht="15" customHeight="1" x14ac:dyDescent="0.25">
      <c r="A189" s="106"/>
      <c r="B189" s="30">
        <v>561</v>
      </c>
      <c r="C189" s="30">
        <v>270</v>
      </c>
      <c r="D189" s="30">
        <v>121</v>
      </c>
      <c r="E189" s="30">
        <v>34</v>
      </c>
      <c r="F189" s="30" t="s">
        <v>353</v>
      </c>
      <c r="G189" s="30">
        <v>91</v>
      </c>
      <c r="H189" s="31">
        <v>1092</v>
      </c>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row>
    <row r="190" spans="1:32" ht="15" customHeight="1" x14ac:dyDescent="0.25">
      <c r="A190" s="28"/>
      <c r="B190" s="32"/>
      <c r="C190" s="32"/>
      <c r="D190" s="32"/>
      <c r="E190" s="32"/>
      <c r="F190" s="32"/>
      <c r="G190" s="32"/>
      <c r="H190" s="32"/>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row>
    <row r="191" spans="1:32" ht="15" customHeight="1" x14ac:dyDescent="0.25">
      <c r="A191" s="111" t="s">
        <v>112</v>
      </c>
      <c r="B191" s="102" t="s">
        <v>13</v>
      </c>
      <c r="C191" s="103"/>
      <c r="D191" s="103"/>
      <c r="E191" s="103"/>
      <c r="F191" s="103"/>
      <c r="G191" s="103"/>
      <c r="H191" s="10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row>
    <row r="192" spans="1:32" ht="15" customHeight="1" x14ac:dyDescent="0.25">
      <c r="A192" s="105"/>
      <c r="B192" s="10" t="s">
        <v>87</v>
      </c>
      <c r="C192" s="10" t="s">
        <v>69</v>
      </c>
      <c r="D192" s="10" t="s">
        <v>70</v>
      </c>
      <c r="E192" s="10" t="s">
        <v>88</v>
      </c>
      <c r="F192" s="10" t="s">
        <v>89</v>
      </c>
      <c r="G192" s="10" t="s">
        <v>27</v>
      </c>
      <c r="H192" s="29" t="s">
        <v>17</v>
      </c>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row>
    <row r="193" spans="1:32" ht="15" customHeight="1" x14ac:dyDescent="0.25">
      <c r="A193" s="106"/>
      <c r="B193" s="30">
        <v>730</v>
      </c>
      <c r="C193" s="30">
        <v>174</v>
      </c>
      <c r="D193" s="30">
        <v>81</v>
      </c>
      <c r="E193" s="30" t="s">
        <v>353</v>
      </c>
      <c r="F193" s="30" t="s">
        <v>353</v>
      </c>
      <c r="G193" s="30">
        <v>77</v>
      </c>
      <c r="H193" s="31">
        <v>1093</v>
      </c>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row>
    <row r="194" spans="1:32" ht="15" customHeight="1" x14ac:dyDescent="0.25">
      <c r="A194" s="28"/>
      <c r="B194" s="32"/>
      <c r="C194" s="32"/>
      <c r="D194" s="32"/>
      <c r="E194" s="32"/>
      <c r="F194" s="32"/>
      <c r="G194" s="32"/>
      <c r="H194" s="32"/>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row>
    <row r="195" spans="1:32" ht="15" customHeight="1" x14ac:dyDescent="0.25">
      <c r="A195" s="111" t="s">
        <v>113</v>
      </c>
      <c r="B195" s="102" t="s">
        <v>13</v>
      </c>
      <c r="C195" s="103"/>
      <c r="D195" s="103"/>
      <c r="E195" s="103"/>
      <c r="F195" s="103"/>
      <c r="G195" s="103"/>
      <c r="H195" s="10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row>
    <row r="196" spans="1:32" ht="15" customHeight="1" x14ac:dyDescent="0.25">
      <c r="A196" s="105"/>
      <c r="B196" s="10" t="s">
        <v>87</v>
      </c>
      <c r="C196" s="10" t="s">
        <v>69</v>
      </c>
      <c r="D196" s="10" t="s">
        <v>70</v>
      </c>
      <c r="E196" s="10" t="s">
        <v>88</v>
      </c>
      <c r="F196" s="10" t="s">
        <v>89</v>
      </c>
      <c r="G196" s="10" t="s">
        <v>27</v>
      </c>
      <c r="H196" s="29" t="s">
        <v>17</v>
      </c>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row>
    <row r="197" spans="1:32" ht="15" customHeight="1" x14ac:dyDescent="0.25">
      <c r="A197" s="106"/>
      <c r="B197" s="30">
        <v>644</v>
      </c>
      <c r="C197" s="30">
        <v>227</v>
      </c>
      <c r="D197" s="30">
        <v>101</v>
      </c>
      <c r="E197" s="30" t="s">
        <v>353</v>
      </c>
      <c r="F197" s="30" t="s">
        <v>353</v>
      </c>
      <c r="G197" s="30">
        <v>93</v>
      </c>
      <c r="H197" s="31">
        <v>1090</v>
      </c>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row>
    <row r="198" spans="1:32" ht="15" customHeight="1" x14ac:dyDescent="0.25">
      <c r="A198" s="28"/>
      <c r="B198" s="32"/>
      <c r="C198" s="32"/>
      <c r="D198" s="32"/>
      <c r="E198" s="32"/>
      <c r="F198" s="32"/>
      <c r="G198" s="32"/>
      <c r="H198" s="32"/>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row>
    <row r="199" spans="1:32" ht="15" customHeight="1" x14ac:dyDescent="0.25">
      <c r="A199" s="111" t="s">
        <v>114</v>
      </c>
      <c r="B199" s="102" t="s">
        <v>13</v>
      </c>
      <c r="C199" s="103"/>
      <c r="D199" s="103"/>
      <c r="E199" s="103"/>
      <c r="F199" s="103"/>
      <c r="G199" s="103"/>
      <c r="H199" s="10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row>
    <row r="200" spans="1:32" ht="15" customHeight="1" x14ac:dyDescent="0.25">
      <c r="A200" s="105"/>
      <c r="B200" s="10" t="s">
        <v>87</v>
      </c>
      <c r="C200" s="10" t="s">
        <v>69</v>
      </c>
      <c r="D200" s="10" t="s">
        <v>70</v>
      </c>
      <c r="E200" s="10" t="s">
        <v>88</v>
      </c>
      <c r="F200" s="10" t="s">
        <v>89</v>
      </c>
      <c r="G200" s="10" t="s">
        <v>27</v>
      </c>
      <c r="H200" s="29" t="s">
        <v>17</v>
      </c>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row>
    <row r="201" spans="1:32" ht="15" customHeight="1" x14ac:dyDescent="0.25">
      <c r="A201" s="106"/>
      <c r="B201" s="30" t="s">
        <v>6</v>
      </c>
      <c r="C201" s="30" t="s">
        <v>6</v>
      </c>
      <c r="D201" s="30" t="s">
        <v>6</v>
      </c>
      <c r="E201" s="30" t="s">
        <v>6</v>
      </c>
      <c r="F201" s="30" t="s">
        <v>6</v>
      </c>
      <c r="G201" s="30" t="s">
        <v>6</v>
      </c>
      <c r="H201" s="31" t="s">
        <v>6</v>
      </c>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row>
    <row r="202" spans="1:32" ht="15" customHeight="1" x14ac:dyDescent="0.25">
      <c r="A202" s="28"/>
      <c r="B202" s="32"/>
      <c r="C202" s="32"/>
      <c r="D202" s="32"/>
      <c r="E202" s="32"/>
      <c r="F202" s="32"/>
      <c r="G202" s="32"/>
      <c r="H202" s="32"/>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row>
    <row r="203" spans="1:32" ht="15" customHeight="1" x14ac:dyDescent="0.25">
      <c r="A203" s="111" t="s">
        <v>115</v>
      </c>
      <c r="B203" s="102" t="s">
        <v>13</v>
      </c>
      <c r="C203" s="103"/>
      <c r="D203" s="103"/>
      <c r="E203" s="103"/>
      <c r="F203" s="103"/>
      <c r="G203" s="103"/>
      <c r="H203" s="10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row>
    <row r="204" spans="1:32" ht="15" customHeight="1" x14ac:dyDescent="0.25">
      <c r="A204" s="105"/>
      <c r="B204" s="10" t="s">
        <v>87</v>
      </c>
      <c r="C204" s="10" t="s">
        <v>69</v>
      </c>
      <c r="D204" s="10" t="s">
        <v>70</v>
      </c>
      <c r="E204" s="10" t="s">
        <v>88</v>
      </c>
      <c r="F204" s="10" t="s">
        <v>89</v>
      </c>
      <c r="G204" s="10" t="s">
        <v>27</v>
      </c>
      <c r="H204" s="29" t="s">
        <v>17</v>
      </c>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row>
    <row r="205" spans="1:32" ht="15" customHeight="1" x14ac:dyDescent="0.25">
      <c r="A205" s="106"/>
      <c r="B205" s="30" t="s">
        <v>6</v>
      </c>
      <c r="C205" s="30" t="s">
        <v>6</v>
      </c>
      <c r="D205" s="30" t="s">
        <v>6</v>
      </c>
      <c r="E205" s="30" t="s">
        <v>6</v>
      </c>
      <c r="F205" s="30" t="s">
        <v>6</v>
      </c>
      <c r="G205" s="30" t="s">
        <v>6</v>
      </c>
      <c r="H205" s="31" t="s">
        <v>6</v>
      </c>
      <c r="I205" s="17"/>
      <c r="J205" s="17"/>
      <c r="K205" s="17"/>
      <c r="L205" s="17"/>
      <c r="M205" s="17"/>
      <c r="N205" s="17"/>
      <c r="O205" s="17"/>
      <c r="P205" s="17"/>
      <c r="Q205" s="17"/>
      <c r="R205" s="17"/>
      <c r="S205" s="17"/>
      <c r="T205" s="17"/>
      <c r="U205" s="17"/>
      <c r="V205" s="17"/>
      <c r="W205" s="74"/>
      <c r="X205" s="74"/>
      <c r="Y205" s="74"/>
      <c r="Z205" s="74"/>
      <c r="AA205" s="11"/>
      <c r="AB205" s="12"/>
      <c r="AC205" s="12"/>
      <c r="AD205" s="12"/>
      <c r="AE205" s="12"/>
      <c r="AF205" s="12"/>
    </row>
    <row r="206" spans="1:32" ht="29.25" customHeight="1" x14ac:dyDescent="0.25">
      <c r="A206" s="79"/>
      <c r="B206" s="80"/>
      <c r="C206" s="32"/>
      <c r="D206" s="32"/>
      <c r="E206" s="32"/>
      <c r="F206" s="32"/>
      <c r="G206" s="32"/>
      <c r="H206" s="32"/>
      <c r="I206" s="17"/>
      <c r="J206" s="17"/>
      <c r="K206" s="17"/>
      <c r="L206" s="17"/>
      <c r="M206" s="17"/>
      <c r="N206" s="17"/>
      <c r="O206" s="17"/>
      <c r="P206" s="17"/>
      <c r="Q206" s="17"/>
      <c r="R206" s="17"/>
      <c r="S206" s="17"/>
      <c r="T206" s="17"/>
      <c r="U206" s="17"/>
      <c r="V206" s="17"/>
      <c r="W206" s="35"/>
      <c r="X206" s="35"/>
      <c r="Y206" s="35"/>
      <c r="Z206" s="35"/>
      <c r="AA206" s="36"/>
      <c r="AB206" s="35"/>
      <c r="AC206" s="35"/>
      <c r="AD206" s="35"/>
      <c r="AE206" s="35"/>
      <c r="AF206" s="35"/>
    </row>
    <row r="207" spans="1:32" ht="15" customHeight="1" x14ac:dyDescent="0.25">
      <c r="A207" s="144" t="s">
        <v>116</v>
      </c>
      <c r="B207" s="103"/>
      <c r="C207" s="33"/>
      <c r="D207" s="33"/>
      <c r="E207" s="33"/>
      <c r="F207" s="33"/>
      <c r="G207" s="33"/>
      <c r="H207" s="33"/>
      <c r="I207" s="74"/>
      <c r="J207" s="74"/>
      <c r="K207" s="74"/>
      <c r="L207" s="74"/>
      <c r="M207" s="74"/>
      <c r="N207" s="74"/>
      <c r="O207" s="74"/>
      <c r="P207" s="74"/>
      <c r="Q207" s="74"/>
      <c r="R207" s="74"/>
      <c r="S207" s="74"/>
      <c r="T207" s="74"/>
      <c r="U207" s="74"/>
      <c r="V207" s="74"/>
      <c r="W207" s="14"/>
      <c r="X207" s="14"/>
      <c r="Y207" s="14"/>
      <c r="Z207" s="14"/>
      <c r="AA207" s="15"/>
      <c r="AB207" s="12"/>
      <c r="AC207" s="12"/>
      <c r="AD207" s="12"/>
      <c r="AE207" s="12"/>
      <c r="AF207" s="12"/>
    </row>
    <row r="208" spans="1:32" ht="15" customHeight="1" x14ac:dyDescent="0.25">
      <c r="A208" s="102" t="s">
        <v>117</v>
      </c>
      <c r="B208" s="103"/>
      <c r="C208" s="103"/>
      <c r="D208" s="103"/>
      <c r="E208" s="66"/>
      <c r="F208" s="66"/>
      <c r="G208" s="69"/>
      <c r="H208" s="34"/>
      <c r="I208" s="35"/>
      <c r="J208" s="35"/>
      <c r="K208" s="35"/>
      <c r="L208" s="35"/>
      <c r="M208" s="35"/>
      <c r="N208" s="35"/>
      <c r="O208" s="35"/>
      <c r="P208" s="35"/>
      <c r="Q208" s="35"/>
      <c r="R208" s="35"/>
      <c r="S208" s="35"/>
      <c r="T208" s="35"/>
      <c r="U208" s="35"/>
      <c r="V208" s="35"/>
      <c r="W208" s="17"/>
      <c r="X208" s="17"/>
      <c r="Y208" s="17"/>
      <c r="Z208" s="17"/>
      <c r="AA208" s="17"/>
      <c r="AB208" s="17"/>
      <c r="AC208" s="17"/>
      <c r="AD208" s="17"/>
      <c r="AE208" s="17"/>
      <c r="AF208" s="17"/>
    </row>
    <row r="209" spans="1:32" ht="15" customHeight="1" x14ac:dyDescent="0.25">
      <c r="A209" s="81" t="s">
        <v>2</v>
      </c>
      <c r="B209" s="37" t="s">
        <v>3</v>
      </c>
      <c r="C209" s="38"/>
      <c r="D209" s="38"/>
      <c r="E209" s="38"/>
      <c r="F209" s="38"/>
      <c r="G209" s="38"/>
      <c r="H209" s="38"/>
      <c r="I209" s="14"/>
      <c r="J209" s="14"/>
      <c r="K209" s="14"/>
      <c r="L209" s="14"/>
      <c r="M209" s="14"/>
      <c r="N209" s="14"/>
      <c r="O209" s="14"/>
      <c r="P209" s="14"/>
      <c r="Q209" s="14"/>
      <c r="R209" s="14"/>
      <c r="S209" s="14"/>
      <c r="T209" s="14"/>
      <c r="U209" s="14"/>
      <c r="V209" s="14"/>
      <c r="W209" s="17"/>
      <c r="X209" s="17"/>
      <c r="Y209" s="17"/>
      <c r="Z209" s="17"/>
      <c r="AA209" s="17"/>
      <c r="AB209" s="17"/>
      <c r="AC209" s="17"/>
      <c r="AD209" s="17"/>
      <c r="AE209" s="17"/>
      <c r="AF209" s="17"/>
    </row>
    <row r="210" spans="1:32" ht="15" customHeight="1" x14ac:dyDescent="0.25">
      <c r="A210" s="1" t="s">
        <v>118</v>
      </c>
      <c r="B210" s="27"/>
      <c r="C210" s="27"/>
      <c r="D210" s="27"/>
      <c r="E210" s="27"/>
      <c r="F210" s="27"/>
      <c r="G210" s="27"/>
      <c r="H210" s="2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row>
    <row r="211" spans="1:32" ht="15" customHeight="1" x14ac:dyDescent="0.25">
      <c r="A211" s="114" t="s">
        <v>119</v>
      </c>
      <c r="B211" s="102" t="s">
        <v>13</v>
      </c>
      <c r="C211" s="103"/>
      <c r="D211" s="103"/>
      <c r="E211" s="103"/>
      <c r="F211" s="103"/>
      <c r="G211" s="103"/>
      <c r="H211" s="10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row>
    <row r="212" spans="1:32" ht="15" customHeight="1" x14ac:dyDescent="0.25">
      <c r="A212" s="105"/>
      <c r="B212" s="10" t="s">
        <v>120</v>
      </c>
      <c r="C212" s="10" t="s">
        <v>121</v>
      </c>
      <c r="D212" s="10" t="s">
        <v>122</v>
      </c>
      <c r="E212" s="10" t="s">
        <v>123</v>
      </c>
      <c r="F212" s="10" t="s">
        <v>27</v>
      </c>
      <c r="G212" s="29" t="s">
        <v>17</v>
      </c>
      <c r="H212" s="32"/>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row>
    <row r="213" spans="1:32" ht="15" customHeight="1" x14ac:dyDescent="0.25">
      <c r="A213" s="106"/>
      <c r="B213" s="30">
        <v>758</v>
      </c>
      <c r="C213" s="30">
        <v>75</v>
      </c>
      <c r="D213" s="30">
        <v>101</v>
      </c>
      <c r="E213" s="30">
        <v>75</v>
      </c>
      <c r="F213" s="30">
        <v>86</v>
      </c>
      <c r="G213" s="30">
        <f>SUM(B213:F213)</f>
        <v>1095</v>
      </c>
      <c r="H213" s="31"/>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row>
    <row r="214" spans="1:32" ht="15" customHeight="1" x14ac:dyDescent="0.25">
      <c r="A214" s="39"/>
      <c r="B214" s="39"/>
      <c r="C214" s="32"/>
      <c r="D214" s="32"/>
      <c r="E214" s="32"/>
      <c r="F214" s="32"/>
      <c r="G214" s="32"/>
      <c r="H214" s="32"/>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row>
    <row r="215" spans="1:32" ht="15" customHeight="1" x14ac:dyDescent="0.25">
      <c r="A215" s="104" t="s">
        <v>124</v>
      </c>
      <c r="B215" s="102" t="s">
        <v>13</v>
      </c>
      <c r="C215" s="103"/>
      <c r="D215" s="103"/>
      <c r="E215" s="103"/>
      <c r="F215" s="103"/>
      <c r="G215" s="103"/>
      <c r="H215" s="10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row>
    <row r="216" spans="1:32" ht="15" customHeight="1" x14ac:dyDescent="0.25">
      <c r="A216" s="105"/>
      <c r="B216" s="10" t="s">
        <v>120</v>
      </c>
      <c r="C216" s="10" t="s">
        <v>121</v>
      </c>
      <c r="D216" s="10" t="s">
        <v>122</v>
      </c>
      <c r="E216" s="10" t="s">
        <v>123</v>
      </c>
      <c r="F216" s="10" t="s">
        <v>27</v>
      </c>
      <c r="G216" s="29" t="s">
        <v>17</v>
      </c>
      <c r="H216" s="32"/>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row>
    <row r="217" spans="1:32" ht="15" customHeight="1" x14ac:dyDescent="0.25">
      <c r="A217" s="106"/>
      <c r="B217" s="30">
        <v>914</v>
      </c>
      <c r="C217" s="30">
        <v>40</v>
      </c>
      <c r="D217" s="30">
        <v>40</v>
      </c>
      <c r="E217" s="30">
        <v>25</v>
      </c>
      <c r="F217" s="30">
        <v>77</v>
      </c>
      <c r="G217" s="30">
        <f>SUM(B217:F217)</f>
        <v>1096</v>
      </c>
      <c r="H217" s="31"/>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row>
    <row r="218" spans="1:32" ht="15" customHeight="1" x14ac:dyDescent="0.25">
      <c r="A218" s="39"/>
      <c r="B218" s="39"/>
      <c r="C218" s="32"/>
      <c r="D218" s="32"/>
      <c r="E218" s="32"/>
      <c r="F218" s="32"/>
      <c r="G218" s="32"/>
      <c r="H218" s="32"/>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row>
    <row r="219" spans="1:32" ht="15" customHeight="1" x14ac:dyDescent="0.25">
      <c r="A219" s="104" t="s">
        <v>125</v>
      </c>
      <c r="B219" s="102" t="s">
        <v>13</v>
      </c>
      <c r="C219" s="103"/>
      <c r="D219" s="103"/>
      <c r="E219" s="103"/>
      <c r="F219" s="103"/>
      <c r="G219" s="103"/>
      <c r="H219" s="10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row>
    <row r="220" spans="1:32" ht="15" customHeight="1" x14ac:dyDescent="0.25">
      <c r="A220" s="105"/>
      <c r="B220" s="10" t="s">
        <v>120</v>
      </c>
      <c r="C220" s="10" t="s">
        <v>121</v>
      </c>
      <c r="D220" s="10" t="s">
        <v>122</v>
      </c>
      <c r="E220" s="10" t="s">
        <v>123</v>
      </c>
      <c r="F220" s="10" t="s">
        <v>27</v>
      </c>
      <c r="G220" s="29" t="s">
        <v>17</v>
      </c>
      <c r="H220" s="32"/>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row>
    <row r="221" spans="1:32" ht="15" customHeight="1" x14ac:dyDescent="0.25">
      <c r="A221" s="106"/>
      <c r="B221" s="30">
        <v>799</v>
      </c>
      <c r="C221" s="30">
        <v>77</v>
      </c>
      <c r="D221" s="30">
        <v>81</v>
      </c>
      <c r="E221" s="30">
        <v>55</v>
      </c>
      <c r="F221" s="30">
        <v>82</v>
      </c>
      <c r="G221" s="30">
        <v>1094</v>
      </c>
      <c r="H221" s="31"/>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row>
    <row r="222" spans="1:32" ht="15" customHeight="1" x14ac:dyDescent="0.25">
      <c r="A222" s="32"/>
      <c r="B222" s="32"/>
      <c r="C222" s="32"/>
      <c r="D222" s="32"/>
      <c r="E222" s="32"/>
      <c r="F222" s="32"/>
      <c r="G222" s="32"/>
      <c r="H222" s="32"/>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row>
    <row r="223" spans="1:32" ht="15" customHeight="1" x14ac:dyDescent="0.25">
      <c r="A223" s="104" t="s">
        <v>126</v>
      </c>
      <c r="B223" s="102" t="s">
        <v>13</v>
      </c>
      <c r="C223" s="103"/>
      <c r="D223" s="103"/>
      <c r="E223" s="103"/>
      <c r="F223" s="103"/>
      <c r="G223" s="103"/>
      <c r="H223" s="10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row>
    <row r="224" spans="1:32" ht="15" customHeight="1" x14ac:dyDescent="0.25">
      <c r="A224" s="105"/>
      <c r="B224" s="10" t="s">
        <v>120</v>
      </c>
      <c r="C224" s="10" t="s">
        <v>121</v>
      </c>
      <c r="D224" s="10" t="s">
        <v>122</v>
      </c>
      <c r="E224" s="10" t="s">
        <v>123</v>
      </c>
      <c r="F224" s="10" t="s">
        <v>27</v>
      </c>
      <c r="G224" s="29" t="s">
        <v>17</v>
      </c>
      <c r="H224" s="32"/>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row>
    <row r="225" spans="1:32" ht="15" customHeight="1" x14ac:dyDescent="0.25">
      <c r="A225" s="106"/>
      <c r="B225" s="30">
        <v>824</v>
      </c>
      <c r="C225" s="30">
        <v>68</v>
      </c>
      <c r="D225" s="30">
        <v>67</v>
      </c>
      <c r="E225" s="30">
        <v>50</v>
      </c>
      <c r="F225" s="30">
        <v>85</v>
      </c>
      <c r="G225" s="30">
        <v>1094</v>
      </c>
      <c r="H225" s="31"/>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row>
    <row r="226" spans="1:32" ht="15" customHeight="1" x14ac:dyDescent="0.25">
      <c r="A226" s="32"/>
      <c r="B226" s="32"/>
      <c r="C226" s="32"/>
      <c r="D226" s="32"/>
      <c r="E226" s="32"/>
      <c r="F226" s="32"/>
      <c r="G226" s="32"/>
      <c r="H226" s="32"/>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row>
    <row r="227" spans="1:32" ht="15" customHeight="1" x14ac:dyDescent="0.25">
      <c r="A227" s="104" t="s">
        <v>127</v>
      </c>
      <c r="B227" s="102" t="s">
        <v>13</v>
      </c>
      <c r="C227" s="103"/>
      <c r="D227" s="103"/>
      <c r="E227" s="103"/>
      <c r="F227" s="103"/>
      <c r="G227" s="103"/>
      <c r="H227" s="10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row>
    <row r="228" spans="1:32" ht="15" customHeight="1" x14ac:dyDescent="0.25">
      <c r="A228" s="105"/>
      <c r="B228" s="10" t="s">
        <v>120</v>
      </c>
      <c r="C228" s="10" t="s">
        <v>121</v>
      </c>
      <c r="D228" s="10" t="s">
        <v>122</v>
      </c>
      <c r="E228" s="10" t="s">
        <v>123</v>
      </c>
      <c r="F228" s="10" t="s">
        <v>27</v>
      </c>
      <c r="G228" s="29" t="s">
        <v>17</v>
      </c>
      <c r="H228" s="32"/>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row>
    <row r="229" spans="1:32" ht="15" customHeight="1" x14ac:dyDescent="0.25">
      <c r="A229" s="106"/>
      <c r="B229" s="30">
        <v>917</v>
      </c>
      <c r="C229" s="30">
        <v>35</v>
      </c>
      <c r="D229" s="30">
        <v>41</v>
      </c>
      <c r="E229" s="30">
        <v>22</v>
      </c>
      <c r="F229" s="30">
        <v>80</v>
      </c>
      <c r="G229" s="30">
        <v>1095</v>
      </c>
      <c r="H229" s="31"/>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row>
    <row r="230" spans="1:32" ht="15" customHeight="1" x14ac:dyDescent="0.25">
      <c r="A230" s="32"/>
      <c r="B230" s="32"/>
      <c r="C230" s="32"/>
      <c r="D230" s="32"/>
      <c r="E230" s="32"/>
      <c r="F230" s="32"/>
      <c r="G230" s="32"/>
      <c r="H230" s="32"/>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row>
    <row r="231" spans="1:32" ht="15" customHeight="1" x14ac:dyDescent="0.25">
      <c r="A231" s="104" t="s">
        <v>128</v>
      </c>
      <c r="B231" s="102" t="s">
        <v>13</v>
      </c>
      <c r="C231" s="103"/>
      <c r="D231" s="103"/>
      <c r="E231" s="103"/>
      <c r="F231" s="103"/>
      <c r="G231" s="103"/>
      <c r="H231" s="10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row>
    <row r="232" spans="1:32" ht="15" customHeight="1" x14ac:dyDescent="0.25">
      <c r="A232" s="105"/>
      <c r="B232" s="10" t="s">
        <v>120</v>
      </c>
      <c r="C232" s="10" t="s">
        <v>121</v>
      </c>
      <c r="D232" s="10" t="s">
        <v>122</v>
      </c>
      <c r="E232" s="10" t="s">
        <v>123</v>
      </c>
      <c r="F232" s="10" t="s">
        <v>27</v>
      </c>
      <c r="G232" s="29" t="s">
        <v>17</v>
      </c>
      <c r="H232" s="32"/>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row>
    <row r="233" spans="1:32" ht="15" customHeight="1" x14ac:dyDescent="0.25">
      <c r="A233" s="106"/>
      <c r="B233" s="30">
        <v>912</v>
      </c>
      <c r="C233" s="30">
        <v>42</v>
      </c>
      <c r="D233" s="30">
        <v>37</v>
      </c>
      <c r="E233" s="30">
        <v>27</v>
      </c>
      <c r="F233" s="30">
        <v>76</v>
      </c>
      <c r="G233" s="30">
        <v>1094</v>
      </c>
      <c r="H233" s="31"/>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row>
    <row r="234" spans="1:32" ht="15" customHeight="1" x14ac:dyDescent="0.25">
      <c r="A234" s="32"/>
      <c r="B234" s="32"/>
      <c r="C234" s="32"/>
      <c r="D234" s="32"/>
      <c r="E234" s="32"/>
      <c r="F234" s="32"/>
      <c r="G234" s="32"/>
      <c r="H234" s="32"/>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row>
    <row r="235" spans="1:32" ht="15" customHeight="1" x14ac:dyDescent="0.25">
      <c r="A235" s="104" t="s">
        <v>129</v>
      </c>
      <c r="B235" s="102" t="s">
        <v>13</v>
      </c>
      <c r="C235" s="103"/>
      <c r="D235" s="103"/>
      <c r="E235" s="103"/>
      <c r="F235" s="103"/>
      <c r="G235" s="103"/>
      <c r="H235" s="10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row>
    <row r="236" spans="1:32" ht="15" customHeight="1" x14ac:dyDescent="0.25">
      <c r="A236" s="105"/>
      <c r="B236" s="10" t="s">
        <v>120</v>
      </c>
      <c r="C236" s="10" t="s">
        <v>121</v>
      </c>
      <c r="D236" s="10" t="s">
        <v>122</v>
      </c>
      <c r="E236" s="10" t="s">
        <v>123</v>
      </c>
      <c r="F236" s="10" t="s">
        <v>27</v>
      </c>
      <c r="G236" s="29" t="s">
        <v>17</v>
      </c>
      <c r="H236" s="32"/>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row>
    <row r="237" spans="1:32" ht="15" customHeight="1" x14ac:dyDescent="0.25">
      <c r="A237" s="106"/>
      <c r="B237" s="30">
        <v>887</v>
      </c>
      <c r="C237" s="30">
        <v>57</v>
      </c>
      <c r="D237" s="30">
        <v>39</v>
      </c>
      <c r="E237" s="30">
        <v>33</v>
      </c>
      <c r="F237" s="30">
        <v>78</v>
      </c>
      <c r="G237" s="30">
        <v>1094</v>
      </c>
      <c r="H237" s="31"/>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row>
    <row r="238" spans="1:32" ht="15" customHeight="1" x14ac:dyDescent="0.25">
      <c r="A238" s="32"/>
      <c r="B238" s="32"/>
      <c r="C238" s="32"/>
      <c r="D238" s="32"/>
      <c r="E238" s="32"/>
      <c r="F238" s="32"/>
      <c r="G238" s="32"/>
      <c r="H238" s="29"/>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row>
    <row r="239" spans="1:32" ht="15" customHeight="1" x14ac:dyDescent="0.25">
      <c r="A239" s="104" t="s">
        <v>130</v>
      </c>
      <c r="B239" s="102" t="s">
        <v>13</v>
      </c>
      <c r="C239" s="103"/>
      <c r="D239" s="103"/>
      <c r="E239" s="103"/>
      <c r="F239" s="103"/>
      <c r="G239" s="103"/>
      <c r="H239" s="10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row>
    <row r="240" spans="1:32" ht="15" customHeight="1" x14ac:dyDescent="0.25">
      <c r="A240" s="105"/>
      <c r="B240" s="10" t="s">
        <v>120</v>
      </c>
      <c r="C240" s="10" t="s">
        <v>121</v>
      </c>
      <c r="D240" s="10" t="s">
        <v>122</v>
      </c>
      <c r="E240" s="10" t="s">
        <v>123</v>
      </c>
      <c r="F240" s="10" t="s">
        <v>27</v>
      </c>
      <c r="G240" s="29" t="s">
        <v>17</v>
      </c>
      <c r="H240" s="32"/>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row>
    <row r="241" spans="1:32" ht="15" customHeight="1" x14ac:dyDescent="0.25">
      <c r="A241" s="106"/>
      <c r="B241" s="30">
        <v>927</v>
      </c>
      <c r="C241" s="30">
        <v>43</v>
      </c>
      <c r="D241" s="30">
        <v>27</v>
      </c>
      <c r="E241" s="30">
        <v>20</v>
      </c>
      <c r="F241" s="30">
        <v>76</v>
      </c>
      <c r="G241" s="30">
        <v>1093</v>
      </c>
      <c r="H241" s="31"/>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row>
    <row r="242" spans="1:32" ht="15" customHeight="1" x14ac:dyDescent="0.25">
      <c r="A242" s="32"/>
      <c r="B242" s="32"/>
      <c r="C242" s="32"/>
      <c r="D242" s="32"/>
      <c r="E242" s="32"/>
      <c r="F242" s="32"/>
      <c r="G242" s="32"/>
      <c r="H242" s="29"/>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row>
    <row r="243" spans="1:32" ht="15" customHeight="1" x14ac:dyDescent="0.25">
      <c r="A243" s="104" t="s">
        <v>131</v>
      </c>
      <c r="B243" s="102" t="s">
        <v>13</v>
      </c>
      <c r="C243" s="103"/>
      <c r="D243" s="103"/>
      <c r="E243" s="103"/>
      <c r="F243" s="103"/>
      <c r="G243" s="103"/>
      <c r="H243" s="10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row>
    <row r="244" spans="1:32" ht="15" customHeight="1" x14ac:dyDescent="0.25">
      <c r="A244" s="105"/>
      <c r="B244" s="10" t="s">
        <v>120</v>
      </c>
      <c r="C244" s="10" t="s">
        <v>121</v>
      </c>
      <c r="D244" s="10" t="s">
        <v>122</v>
      </c>
      <c r="E244" s="10" t="s">
        <v>123</v>
      </c>
      <c r="F244" s="10" t="s">
        <v>27</v>
      </c>
      <c r="G244" s="29" t="s">
        <v>17</v>
      </c>
      <c r="H244" s="32"/>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row>
    <row r="245" spans="1:32" ht="15" customHeight="1" x14ac:dyDescent="0.25">
      <c r="A245" s="106"/>
      <c r="B245" s="30">
        <v>935</v>
      </c>
      <c r="C245" s="30">
        <v>34</v>
      </c>
      <c r="D245" s="30">
        <v>23</v>
      </c>
      <c r="E245" s="30">
        <v>27</v>
      </c>
      <c r="F245" s="30">
        <v>75</v>
      </c>
      <c r="G245" s="30">
        <v>1094</v>
      </c>
      <c r="H245" s="31"/>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row>
    <row r="246" spans="1:32" ht="15" customHeight="1" x14ac:dyDescent="0.25">
      <c r="A246" s="32"/>
      <c r="B246" s="32"/>
      <c r="C246" s="32"/>
      <c r="D246" s="32"/>
      <c r="E246" s="32"/>
      <c r="F246" s="32"/>
      <c r="G246" s="32"/>
      <c r="H246" s="29"/>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row>
    <row r="247" spans="1:32" ht="15" customHeight="1" x14ac:dyDescent="0.25">
      <c r="A247" s="104" t="s">
        <v>132</v>
      </c>
      <c r="B247" s="102" t="s">
        <v>13</v>
      </c>
      <c r="C247" s="103"/>
      <c r="D247" s="103"/>
      <c r="E247" s="103"/>
      <c r="F247" s="103"/>
      <c r="G247" s="103"/>
      <c r="H247" s="10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row>
    <row r="248" spans="1:32" ht="15" customHeight="1" x14ac:dyDescent="0.25">
      <c r="A248" s="105"/>
      <c r="B248" s="10" t="s">
        <v>120</v>
      </c>
      <c r="C248" s="10" t="s">
        <v>121</v>
      </c>
      <c r="D248" s="10" t="s">
        <v>122</v>
      </c>
      <c r="E248" s="10" t="s">
        <v>123</v>
      </c>
      <c r="F248" s="10" t="s">
        <v>27</v>
      </c>
      <c r="G248" s="29" t="s">
        <v>17</v>
      </c>
      <c r="H248" s="32"/>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row>
    <row r="249" spans="1:32" ht="15" customHeight="1" x14ac:dyDescent="0.25">
      <c r="A249" s="106"/>
      <c r="B249" s="30">
        <v>945</v>
      </c>
      <c r="C249" s="30">
        <v>32</v>
      </c>
      <c r="D249" s="30" t="s">
        <v>353</v>
      </c>
      <c r="E249" s="30">
        <v>21</v>
      </c>
      <c r="F249" s="30">
        <v>78</v>
      </c>
      <c r="G249" s="30">
        <v>1094</v>
      </c>
      <c r="H249" s="31"/>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row>
    <row r="250" spans="1:32" ht="15" customHeight="1" x14ac:dyDescent="0.25">
      <c r="A250" s="32"/>
      <c r="B250" s="32"/>
      <c r="C250" s="32"/>
      <c r="D250" s="32"/>
      <c r="E250" s="32"/>
      <c r="F250" s="32"/>
      <c r="G250" s="32"/>
      <c r="H250" s="29"/>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row>
    <row r="251" spans="1:32" x14ac:dyDescent="0.25">
      <c r="A251" s="104" t="s">
        <v>364</v>
      </c>
      <c r="B251" s="102" t="s">
        <v>13</v>
      </c>
      <c r="C251" s="103"/>
      <c r="D251" s="103"/>
      <c r="E251" s="103"/>
      <c r="F251" s="103"/>
      <c r="G251" s="103"/>
      <c r="H251" s="10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row>
    <row r="252" spans="1:32" ht="15" customHeight="1" x14ac:dyDescent="0.25">
      <c r="A252" s="105"/>
      <c r="B252" s="10" t="s">
        <v>120</v>
      </c>
      <c r="C252" s="10" t="s">
        <v>121</v>
      </c>
      <c r="D252" s="10" t="s">
        <v>122</v>
      </c>
      <c r="E252" s="10" t="s">
        <v>123</v>
      </c>
      <c r="F252" s="10" t="s">
        <v>27</v>
      </c>
      <c r="G252" s="29" t="s">
        <v>17</v>
      </c>
      <c r="H252" s="32"/>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row>
    <row r="253" spans="1:32" ht="15" customHeight="1" x14ac:dyDescent="0.25">
      <c r="A253" s="106"/>
      <c r="B253" s="30">
        <v>939</v>
      </c>
      <c r="C253" s="30">
        <v>34</v>
      </c>
      <c r="D253" s="30">
        <v>22</v>
      </c>
      <c r="E253" s="30">
        <v>23</v>
      </c>
      <c r="F253" s="30">
        <v>77</v>
      </c>
      <c r="G253" s="30">
        <v>1095</v>
      </c>
      <c r="H253" s="31"/>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row>
    <row r="254" spans="1:32" ht="15" customHeight="1" x14ac:dyDescent="0.25">
      <c r="A254" s="32"/>
      <c r="B254" s="32"/>
      <c r="C254" s="32"/>
      <c r="D254" s="32"/>
      <c r="E254" s="32"/>
      <c r="F254" s="32"/>
      <c r="G254" s="32"/>
      <c r="H254" s="29"/>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row>
    <row r="255" spans="1:32" ht="15" customHeight="1" x14ac:dyDescent="0.25">
      <c r="A255" s="104" t="s">
        <v>133</v>
      </c>
      <c r="B255" s="102" t="s">
        <v>13</v>
      </c>
      <c r="C255" s="103"/>
      <c r="D255" s="103"/>
      <c r="E255" s="103"/>
      <c r="F255" s="103"/>
      <c r="G255" s="103"/>
      <c r="H255" s="10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row>
    <row r="256" spans="1:32" ht="15" customHeight="1" x14ac:dyDescent="0.25">
      <c r="A256" s="105"/>
      <c r="B256" s="10" t="s">
        <v>120</v>
      </c>
      <c r="C256" s="10" t="s">
        <v>121</v>
      </c>
      <c r="D256" s="10" t="s">
        <v>122</v>
      </c>
      <c r="E256" s="10" t="s">
        <v>123</v>
      </c>
      <c r="F256" s="10" t="s">
        <v>27</v>
      </c>
      <c r="G256" s="29" t="s">
        <v>17</v>
      </c>
      <c r="H256" s="32"/>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row>
    <row r="257" spans="1:32" ht="15" customHeight="1" x14ac:dyDescent="0.25">
      <c r="A257" s="106"/>
      <c r="B257" s="30">
        <v>961</v>
      </c>
      <c r="C257" s="30">
        <v>28</v>
      </c>
      <c r="D257" s="30" t="s">
        <v>353</v>
      </c>
      <c r="E257" s="30" t="s">
        <v>353</v>
      </c>
      <c r="F257" s="30">
        <v>77</v>
      </c>
      <c r="G257" s="30">
        <v>1094</v>
      </c>
      <c r="H257" s="31"/>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row>
    <row r="258" spans="1:32" ht="15" customHeight="1" x14ac:dyDescent="0.25">
      <c r="A258" s="32"/>
      <c r="B258" s="32"/>
      <c r="C258" s="32"/>
      <c r="D258" s="32"/>
      <c r="E258" s="32"/>
      <c r="F258" s="32"/>
      <c r="G258" s="32"/>
      <c r="H258" s="29"/>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row>
    <row r="259" spans="1:32" ht="15" customHeight="1" x14ac:dyDescent="0.25">
      <c r="A259" s="104" t="s">
        <v>134</v>
      </c>
      <c r="B259" s="102" t="s">
        <v>13</v>
      </c>
      <c r="C259" s="103"/>
      <c r="D259" s="103"/>
      <c r="E259" s="103"/>
      <c r="F259" s="103"/>
      <c r="G259" s="103"/>
      <c r="H259" s="10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row>
    <row r="260" spans="1:32" ht="15" customHeight="1" x14ac:dyDescent="0.25">
      <c r="A260" s="105"/>
      <c r="B260" s="10" t="s">
        <v>120</v>
      </c>
      <c r="C260" s="10" t="s">
        <v>121</v>
      </c>
      <c r="D260" s="10" t="s">
        <v>122</v>
      </c>
      <c r="E260" s="10" t="s">
        <v>123</v>
      </c>
      <c r="F260" s="10" t="s">
        <v>27</v>
      </c>
      <c r="G260" s="29" t="s">
        <v>17</v>
      </c>
      <c r="H260" s="32"/>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row>
    <row r="261" spans="1:32" ht="15" customHeight="1" x14ac:dyDescent="0.25">
      <c r="A261" s="106"/>
      <c r="B261" s="30">
        <v>984</v>
      </c>
      <c r="C261" s="30" t="s">
        <v>353</v>
      </c>
      <c r="D261" s="30" t="s">
        <v>353</v>
      </c>
      <c r="E261" s="30" t="s">
        <v>353</v>
      </c>
      <c r="F261" s="30">
        <v>79</v>
      </c>
      <c r="G261" s="30">
        <v>1092</v>
      </c>
      <c r="H261" s="31"/>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row>
    <row r="262" spans="1:32" ht="15" customHeight="1" x14ac:dyDescent="0.25">
      <c r="A262" s="32"/>
      <c r="B262" s="32"/>
      <c r="C262" s="32"/>
      <c r="D262" s="32"/>
      <c r="E262" s="32"/>
      <c r="F262" s="32"/>
      <c r="G262" s="32"/>
      <c r="H262" s="29"/>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row>
    <row r="263" spans="1:32" ht="15" customHeight="1" x14ac:dyDescent="0.25">
      <c r="A263" s="104" t="s">
        <v>135</v>
      </c>
      <c r="B263" s="102" t="s">
        <v>13</v>
      </c>
      <c r="C263" s="103"/>
      <c r="D263" s="103"/>
      <c r="E263" s="103"/>
      <c r="F263" s="103"/>
      <c r="G263" s="103"/>
      <c r="H263" s="10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row>
    <row r="264" spans="1:32" ht="15" customHeight="1" x14ac:dyDescent="0.25">
      <c r="A264" s="105"/>
      <c r="B264" s="10" t="s">
        <v>120</v>
      </c>
      <c r="C264" s="10" t="s">
        <v>121</v>
      </c>
      <c r="D264" s="10" t="s">
        <v>122</v>
      </c>
      <c r="E264" s="10" t="s">
        <v>123</v>
      </c>
      <c r="F264" s="10" t="s">
        <v>27</v>
      </c>
      <c r="G264" s="29" t="s">
        <v>17</v>
      </c>
      <c r="H264" s="32"/>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row>
    <row r="265" spans="1:32" ht="15" customHeight="1" x14ac:dyDescent="0.25">
      <c r="A265" s="106"/>
      <c r="B265" s="30">
        <v>979</v>
      </c>
      <c r="C265" s="30" t="s">
        <v>353</v>
      </c>
      <c r="D265" s="30" t="s">
        <v>353</v>
      </c>
      <c r="E265" s="30" t="s">
        <v>353</v>
      </c>
      <c r="F265" s="30">
        <v>78</v>
      </c>
      <c r="G265" s="30">
        <v>1094</v>
      </c>
      <c r="H265" s="31"/>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row>
    <row r="266" spans="1:32" ht="15" customHeight="1" x14ac:dyDescent="0.25">
      <c r="A266" s="32"/>
      <c r="B266" s="32"/>
      <c r="C266" s="32"/>
      <c r="D266" s="32"/>
      <c r="E266" s="32"/>
      <c r="F266" s="32"/>
      <c r="G266" s="32"/>
      <c r="H266" s="29"/>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row>
    <row r="267" spans="1:32" ht="15" customHeight="1" x14ac:dyDescent="0.25">
      <c r="A267" s="104" t="s">
        <v>136</v>
      </c>
      <c r="B267" s="102" t="s">
        <v>13</v>
      </c>
      <c r="C267" s="103"/>
      <c r="D267" s="103"/>
      <c r="E267" s="103"/>
      <c r="F267" s="103"/>
      <c r="G267" s="103"/>
      <c r="H267" s="10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row>
    <row r="268" spans="1:32" ht="15" customHeight="1" x14ac:dyDescent="0.25">
      <c r="A268" s="105"/>
      <c r="B268" s="10" t="s">
        <v>120</v>
      </c>
      <c r="C268" s="10" t="s">
        <v>121</v>
      </c>
      <c r="D268" s="10" t="s">
        <v>122</v>
      </c>
      <c r="E268" s="10" t="s">
        <v>123</v>
      </c>
      <c r="F268" s="10" t="s">
        <v>27</v>
      </c>
      <c r="G268" s="29" t="s">
        <v>17</v>
      </c>
      <c r="H268" s="32"/>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row>
    <row r="269" spans="1:32" ht="15" customHeight="1" x14ac:dyDescent="0.25">
      <c r="A269" s="106"/>
      <c r="B269" s="30">
        <v>975</v>
      </c>
      <c r="C269" s="30" t="s">
        <v>353</v>
      </c>
      <c r="D269" s="30" t="s">
        <v>353</v>
      </c>
      <c r="E269" s="30" t="s">
        <v>353</v>
      </c>
      <c r="F269" s="30">
        <v>78</v>
      </c>
      <c r="G269" s="30">
        <v>1093</v>
      </c>
      <c r="H269" s="31"/>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row>
    <row r="270" spans="1:32" ht="15" customHeight="1" x14ac:dyDescent="0.25">
      <c r="A270" s="32"/>
      <c r="B270" s="32"/>
      <c r="C270" s="32"/>
      <c r="D270" s="32"/>
      <c r="E270" s="32"/>
      <c r="F270" s="32"/>
      <c r="G270" s="32"/>
      <c r="H270" s="29"/>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row>
    <row r="271" spans="1:32" ht="15" customHeight="1" x14ac:dyDescent="0.25">
      <c r="A271" s="104" t="s">
        <v>137</v>
      </c>
      <c r="B271" s="102" t="s">
        <v>13</v>
      </c>
      <c r="C271" s="103"/>
      <c r="D271" s="103"/>
      <c r="E271" s="103"/>
      <c r="F271" s="103"/>
      <c r="G271" s="103"/>
      <c r="H271" s="10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row>
    <row r="272" spans="1:32" ht="15" customHeight="1" x14ac:dyDescent="0.25">
      <c r="A272" s="105"/>
      <c r="B272" s="10" t="s">
        <v>120</v>
      </c>
      <c r="C272" s="10" t="s">
        <v>121</v>
      </c>
      <c r="D272" s="10" t="s">
        <v>122</v>
      </c>
      <c r="E272" s="10" t="s">
        <v>123</v>
      </c>
      <c r="F272" s="10" t="s">
        <v>27</v>
      </c>
      <c r="G272" s="29" t="s">
        <v>17</v>
      </c>
      <c r="H272" s="32"/>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row>
    <row r="273" spans="1:32" ht="15" customHeight="1" x14ac:dyDescent="0.25">
      <c r="A273" s="106"/>
      <c r="B273" s="30">
        <v>988</v>
      </c>
      <c r="C273" s="30" t="s">
        <v>353</v>
      </c>
      <c r="D273" s="30" t="s">
        <v>353</v>
      </c>
      <c r="E273" s="30" t="s">
        <v>353</v>
      </c>
      <c r="F273" s="30">
        <v>78</v>
      </c>
      <c r="G273" s="30">
        <v>1094</v>
      </c>
      <c r="H273" s="31"/>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row>
    <row r="274" spans="1:32" ht="15" customHeight="1" x14ac:dyDescent="0.25">
      <c r="A274" s="32"/>
      <c r="B274" s="32"/>
      <c r="C274" s="32"/>
      <c r="D274" s="32"/>
      <c r="E274" s="32"/>
      <c r="F274" s="32"/>
      <c r="G274" s="32"/>
      <c r="H274" s="29"/>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row>
    <row r="275" spans="1:32" ht="15" customHeight="1" x14ac:dyDescent="0.25">
      <c r="A275" s="104" t="s">
        <v>138</v>
      </c>
      <c r="B275" s="102" t="s">
        <v>13</v>
      </c>
      <c r="C275" s="103"/>
      <c r="D275" s="103"/>
      <c r="E275" s="103"/>
      <c r="F275" s="103"/>
      <c r="G275" s="103"/>
      <c r="H275" s="10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row>
    <row r="276" spans="1:32" ht="15" customHeight="1" x14ac:dyDescent="0.25">
      <c r="A276" s="105"/>
      <c r="B276" s="10" t="s">
        <v>120</v>
      </c>
      <c r="C276" s="10" t="s">
        <v>121</v>
      </c>
      <c r="D276" s="10" t="s">
        <v>122</v>
      </c>
      <c r="E276" s="10" t="s">
        <v>123</v>
      </c>
      <c r="F276" s="10" t="s">
        <v>27</v>
      </c>
      <c r="G276" s="29" t="s">
        <v>17</v>
      </c>
      <c r="H276" s="32"/>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row>
    <row r="277" spans="1:32" ht="15" customHeight="1" x14ac:dyDescent="0.25">
      <c r="A277" s="106"/>
      <c r="B277" s="30">
        <v>971</v>
      </c>
      <c r="C277" s="30" t="s">
        <v>353</v>
      </c>
      <c r="D277" s="30" t="s">
        <v>353</v>
      </c>
      <c r="E277" s="30" t="s">
        <v>353</v>
      </c>
      <c r="F277" s="30">
        <v>76</v>
      </c>
      <c r="G277" s="31">
        <v>1096</v>
      </c>
      <c r="H277" s="31"/>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row>
    <row r="278" spans="1:32" ht="15" customHeight="1" x14ac:dyDescent="0.25">
      <c r="A278" s="32"/>
      <c r="B278" s="32"/>
      <c r="C278" s="32"/>
      <c r="D278" s="32"/>
      <c r="E278" s="32"/>
      <c r="F278" s="32"/>
      <c r="G278" s="32"/>
      <c r="H278" s="29"/>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row>
    <row r="279" spans="1:32" ht="15" customHeight="1" x14ac:dyDescent="0.25">
      <c r="A279" s="104" t="s">
        <v>139</v>
      </c>
      <c r="B279" s="102" t="s">
        <v>13</v>
      </c>
      <c r="C279" s="103"/>
      <c r="D279" s="103"/>
      <c r="E279" s="103"/>
      <c r="F279" s="103"/>
      <c r="G279" s="103"/>
      <c r="H279" s="107"/>
      <c r="I279" s="17"/>
      <c r="J279" s="17"/>
      <c r="K279" s="17"/>
      <c r="L279" s="17"/>
      <c r="M279" s="17"/>
      <c r="N279" s="17"/>
      <c r="O279" s="17"/>
      <c r="P279" s="17"/>
      <c r="Q279" s="17"/>
      <c r="R279" s="17"/>
      <c r="S279" s="17"/>
      <c r="T279" s="17"/>
      <c r="U279" s="17"/>
      <c r="V279" s="17"/>
      <c r="W279" s="17"/>
      <c r="X279" s="17"/>
      <c r="Y279" s="17"/>
      <c r="Z279" s="17"/>
      <c r="AA279" s="17"/>
      <c r="AB279" s="1"/>
      <c r="AC279" s="1"/>
      <c r="AD279" s="1"/>
      <c r="AE279" s="1"/>
      <c r="AF279" s="1"/>
    </row>
    <row r="280" spans="1:32" ht="15" customHeight="1" x14ac:dyDescent="0.25">
      <c r="A280" s="105"/>
      <c r="B280" s="10" t="s">
        <v>120</v>
      </c>
      <c r="C280" s="10" t="s">
        <v>121</v>
      </c>
      <c r="D280" s="10" t="s">
        <v>122</v>
      </c>
      <c r="E280" s="10" t="s">
        <v>123</v>
      </c>
      <c r="F280" s="10" t="s">
        <v>27</v>
      </c>
      <c r="G280" s="29" t="s">
        <v>17</v>
      </c>
      <c r="H280" s="32"/>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row>
    <row r="281" spans="1:32" ht="15" customHeight="1" x14ac:dyDescent="0.25">
      <c r="A281" s="106"/>
      <c r="B281" s="30">
        <v>988</v>
      </c>
      <c r="C281" s="30" t="s">
        <v>353</v>
      </c>
      <c r="D281" s="30" t="s">
        <v>353</v>
      </c>
      <c r="E281" s="30" t="s">
        <v>353</v>
      </c>
      <c r="F281" s="30">
        <v>78</v>
      </c>
      <c r="G281" s="31">
        <v>1096</v>
      </c>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row>
    <row r="282" spans="1:32" ht="15" customHeight="1" x14ac:dyDescent="0.25">
      <c r="A282" s="32"/>
      <c r="B282" s="32"/>
      <c r="C282" s="32"/>
      <c r="D282" s="32"/>
      <c r="E282" s="32"/>
      <c r="F282" s="32"/>
      <c r="G282" s="32"/>
      <c r="H282" s="29"/>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row>
    <row r="283" spans="1:32" ht="15" customHeight="1" x14ac:dyDescent="0.25">
      <c r="A283" s="104" t="s">
        <v>140</v>
      </c>
      <c r="B283" s="102" t="s">
        <v>13</v>
      </c>
      <c r="C283" s="103"/>
      <c r="D283" s="103"/>
      <c r="E283" s="103"/>
      <c r="F283" s="103"/>
      <c r="G283" s="103"/>
      <c r="H283" s="107"/>
      <c r="I283" s="17"/>
      <c r="J283" s="17"/>
      <c r="K283" s="17"/>
      <c r="L283" s="17"/>
      <c r="M283" s="17"/>
      <c r="N283" s="17"/>
      <c r="O283" s="17"/>
      <c r="P283" s="17"/>
      <c r="Q283" s="17"/>
      <c r="R283" s="17"/>
      <c r="S283" s="17"/>
      <c r="T283" s="17"/>
      <c r="U283" s="17"/>
      <c r="V283" s="17"/>
      <c r="W283" s="17"/>
      <c r="X283" s="17"/>
      <c r="Y283" s="17"/>
      <c r="Z283" s="17"/>
      <c r="AA283" s="17"/>
      <c r="AB283" s="1"/>
      <c r="AC283" s="1"/>
      <c r="AD283" s="1"/>
      <c r="AE283" s="1"/>
      <c r="AF283" s="1"/>
    </row>
    <row r="284" spans="1:32" ht="15" customHeight="1" x14ac:dyDescent="0.25">
      <c r="A284" s="105"/>
      <c r="B284" s="10" t="s">
        <v>120</v>
      </c>
      <c r="C284" s="10" t="s">
        <v>121</v>
      </c>
      <c r="D284" s="10" t="s">
        <v>122</v>
      </c>
      <c r="E284" s="10" t="s">
        <v>123</v>
      </c>
      <c r="F284" s="10" t="s">
        <v>27</v>
      </c>
      <c r="G284" s="29" t="s">
        <v>17</v>
      </c>
      <c r="H284" s="32"/>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row>
    <row r="285" spans="1:32" ht="15" customHeight="1" x14ac:dyDescent="0.25">
      <c r="A285" s="106"/>
      <c r="B285" s="30">
        <v>965</v>
      </c>
      <c r="C285" s="30" t="s">
        <v>353</v>
      </c>
      <c r="D285" s="30" t="s">
        <v>353</v>
      </c>
      <c r="E285" s="30">
        <v>22</v>
      </c>
      <c r="F285" s="30">
        <v>73</v>
      </c>
      <c r="G285" s="31">
        <v>1089</v>
      </c>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row>
    <row r="286" spans="1:32" ht="60" customHeight="1" x14ac:dyDescent="0.25">
      <c r="A286" s="32"/>
      <c r="B286" s="32"/>
      <c r="C286" s="32"/>
      <c r="D286" s="32"/>
      <c r="E286" s="32"/>
      <c r="F286" s="32"/>
      <c r="G286" s="32"/>
      <c r="H286" s="32"/>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row>
    <row r="287" spans="1:32" ht="15" customHeight="1" x14ac:dyDescent="0.25">
      <c r="A287" s="138" t="s">
        <v>141</v>
      </c>
      <c r="B287" s="102" t="s">
        <v>13</v>
      </c>
      <c r="C287" s="103"/>
      <c r="D287" s="103"/>
      <c r="E287" s="103"/>
      <c r="F287" s="103"/>
      <c r="G287" s="103"/>
      <c r="H287" s="103"/>
      <c r="I287" s="82"/>
      <c r="J287" s="82"/>
      <c r="K287" s="82"/>
      <c r="L287" s="40"/>
      <c r="M287" s="17"/>
      <c r="N287" s="17"/>
      <c r="O287" s="17"/>
      <c r="P287" s="17"/>
      <c r="Q287" s="17"/>
      <c r="R287" s="17"/>
      <c r="S287" s="17"/>
      <c r="T287" s="17"/>
      <c r="U287" s="17"/>
      <c r="V287" s="17"/>
      <c r="W287" s="17"/>
      <c r="X287" s="17"/>
      <c r="Y287" s="17"/>
      <c r="Z287" s="17"/>
      <c r="AA287" s="17"/>
      <c r="AB287" s="17"/>
      <c r="AC287" s="17"/>
      <c r="AD287" s="17"/>
      <c r="AE287" s="17"/>
      <c r="AF287" s="17"/>
    </row>
    <row r="288" spans="1:32" ht="15" customHeight="1" x14ac:dyDescent="0.25">
      <c r="A288" s="100"/>
      <c r="B288" s="32" t="s">
        <v>142</v>
      </c>
      <c r="C288" s="32" t="s">
        <v>143</v>
      </c>
      <c r="D288" s="32" t="s">
        <v>144</v>
      </c>
      <c r="E288" s="32" t="s">
        <v>145</v>
      </c>
      <c r="F288" s="32" t="s">
        <v>146</v>
      </c>
      <c r="G288" s="32" t="s">
        <v>147</v>
      </c>
      <c r="H288" s="32" t="s">
        <v>148</v>
      </c>
      <c r="I288" s="17" t="s">
        <v>149</v>
      </c>
      <c r="J288" s="17" t="s">
        <v>27</v>
      </c>
      <c r="K288" s="17" t="s">
        <v>150</v>
      </c>
      <c r="L288" s="29" t="s">
        <v>17</v>
      </c>
      <c r="M288" s="17"/>
      <c r="N288" s="17"/>
      <c r="O288" s="17"/>
      <c r="P288" s="17"/>
      <c r="Q288" s="17"/>
      <c r="R288" s="17"/>
      <c r="S288" s="17"/>
      <c r="T288" s="17"/>
      <c r="U288" s="17"/>
      <c r="V288" s="17"/>
      <c r="W288" s="1"/>
      <c r="X288" s="1"/>
      <c r="Y288" s="1"/>
      <c r="Z288" s="1"/>
      <c r="AA288" s="1"/>
      <c r="AB288" s="1"/>
      <c r="AC288" s="1"/>
      <c r="AD288" s="1"/>
      <c r="AE288" s="1"/>
      <c r="AF288" s="1"/>
    </row>
    <row r="289" spans="1:32" ht="46.5" customHeight="1" x14ac:dyDescent="0.25">
      <c r="A289" s="101"/>
      <c r="B289" s="30">
        <v>111</v>
      </c>
      <c r="C289" s="30">
        <v>40</v>
      </c>
      <c r="D289" s="30" t="s">
        <v>353</v>
      </c>
      <c r="E289" s="30" t="s">
        <v>353</v>
      </c>
      <c r="F289" s="30" t="s">
        <v>353</v>
      </c>
      <c r="G289" s="30" t="s">
        <v>353</v>
      </c>
      <c r="H289" s="30">
        <v>64</v>
      </c>
      <c r="I289" s="20">
        <v>30</v>
      </c>
      <c r="J289" s="20">
        <v>64</v>
      </c>
      <c r="K289" s="20">
        <v>26</v>
      </c>
      <c r="L289" s="21">
        <v>355</v>
      </c>
      <c r="M289" s="17"/>
      <c r="N289" s="17"/>
      <c r="O289" s="17"/>
      <c r="P289" s="17"/>
      <c r="Q289" s="17"/>
      <c r="R289" s="17"/>
      <c r="S289" s="17"/>
      <c r="T289" s="17"/>
      <c r="U289" s="17"/>
      <c r="V289" s="17"/>
      <c r="W289" s="1"/>
      <c r="X289" s="1"/>
      <c r="Y289" s="1"/>
      <c r="Z289" s="1"/>
      <c r="AA289" s="1"/>
      <c r="AB289" s="1"/>
      <c r="AC289" s="1"/>
      <c r="AD289" s="1"/>
      <c r="AE289" s="1"/>
      <c r="AF289" s="1"/>
    </row>
    <row r="290" spans="1:32" ht="4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1" customHeight="1" x14ac:dyDescent="0.25">
      <c r="A291" s="104" t="s">
        <v>151</v>
      </c>
      <c r="B291" s="102" t="s">
        <v>13</v>
      </c>
      <c r="C291" s="103"/>
      <c r="D291" s="103"/>
      <c r="E291" s="103"/>
      <c r="F291" s="103"/>
      <c r="G291" s="103"/>
      <c r="H291" s="107"/>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 customHeight="1" x14ac:dyDescent="0.25">
      <c r="A292" s="105"/>
      <c r="B292" s="32" t="s">
        <v>25</v>
      </c>
      <c r="C292" s="32" t="s">
        <v>26</v>
      </c>
      <c r="D292" s="29" t="s">
        <v>17</v>
      </c>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 customHeight="1" x14ac:dyDescent="0.25">
      <c r="A293" s="106"/>
      <c r="B293" s="30">
        <v>104</v>
      </c>
      <c r="C293" s="30">
        <v>251</v>
      </c>
      <c r="D293" s="21">
        <v>355</v>
      </c>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 customHeight="1" x14ac:dyDescent="0.25">
      <c r="A295" s="139" t="s">
        <v>152</v>
      </c>
      <c r="B295" s="102" t="s">
        <v>13</v>
      </c>
      <c r="C295" s="103"/>
      <c r="D295" s="103"/>
      <c r="E295" s="103"/>
      <c r="F295" s="103"/>
      <c r="G295" s="103"/>
      <c r="H295" s="107"/>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 customHeight="1" x14ac:dyDescent="0.25">
      <c r="A296" s="100"/>
      <c r="B296" s="18" t="s">
        <v>153</v>
      </c>
      <c r="C296" s="18" t="s">
        <v>154</v>
      </c>
      <c r="D296" s="18" t="s">
        <v>155</v>
      </c>
      <c r="E296" s="18" t="s">
        <v>156</v>
      </c>
      <c r="F296" s="18" t="s">
        <v>27</v>
      </c>
      <c r="G296" s="18" t="s">
        <v>150</v>
      </c>
      <c r="H296" s="29" t="s">
        <v>17</v>
      </c>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 customHeight="1" x14ac:dyDescent="0.25">
      <c r="A297" s="101"/>
      <c r="B297" s="30">
        <v>57</v>
      </c>
      <c r="C297" s="30">
        <v>36</v>
      </c>
      <c r="D297" s="20">
        <v>24</v>
      </c>
      <c r="E297" s="20" t="s">
        <v>353</v>
      </c>
      <c r="F297" s="20" t="s">
        <v>353</v>
      </c>
      <c r="G297" s="20">
        <v>21</v>
      </c>
      <c r="H297" s="21">
        <v>103</v>
      </c>
      <c r="I297" s="1"/>
      <c r="J297" s="1"/>
      <c r="K297" s="1"/>
      <c r="L297" s="1"/>
      <c r="M297" s="1"/>
      <c r="N297" s="1"/>
      <c r="O297" s="1"/>
      <c r="P297" s="1"/>
      <c r="Q297" s="1"/>
      <c r="R297" s="1"/>
      <c r="S297" s="1"/>
      <c r="T297" s="1"/>
      <c r="U297" s="1"/>
      <c r="V297" s="1"/>
      <c r="W297" s="2"/>
      <c r="X297" s="2"/>
      <c r="Y297" s="2"/>
      <c r="Z297" s="2"/>
      <c r="AA297" s="2"/>
      <c r="AB297" s="2"/>
      <c r="AC297" s="2"/>
      <c r="AD297" s="2"/>
      <c r="AE297" s="2"/>
      <c r="AF297" s="2"/>
    </row>
    <row r="298" spans="1:32" ht="4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2"/>
      <c r="X298" s="2"/>
      <c r="Y298" s="2"/>
      <c r="Z298" s="2"/>
      <c r="AA298" s="2"/>
      <c r="AB298" s="2"/>
      <c r="AC298" s="2"/>
      <c r="AD298" s="2"/>
      <c r="AE298" s="2"/>
      <c r="AF298" s="2"/>
    </row>
    <row r="299" spans="1:32" ht="15" customHeight="1" x14ac:dyDescent="0.25">
      <c r="A299" s="99" t="s">
        <v>157</v>
      </c>
      <c r="B299" s="102" t="s">
        <v>13</v>
      </c>
      <c r="C299" s="103"/>
      <c r="D299" s="103"/>
      <c r="E299" s="103"/>
      <c r="F299" s="103"/>
      <c r="G299" s="103"/>
      <c r="H299" s="103"/>
      <c r="I299" s="83"/>
      <c r="J299" s="83" t="s">
        <v>158</v>
      </c>
      <c r="K299" s="83"/>
      <c r="L299" s="60"/>
      <c r="M299" s="2"/>
      <c r="N299" s="2"/>
      <c r="O299" s="2"/>
      <c r="P299" s="2"/>
      <c r="Q299" s="2"/>
      <c r="R299" s="2"/>
      <c r="S299" s="2"/>
      <c r="T299" s="2"/>
      <c r="U299" s="2"/>
      <c r="V299" s="2"/>
      <c r="W299" s="2"/>
      <c r="X299" s="2"/>
      <c r="Y299" s="2"/>
      <c r="Z299" s="2"/>
      <c r="AA299" s="2"/>
      <c r="AB299" s="2"/>
      <c r="AC299" s="2"/>
      <c r="AD299" s="2"/>
      <c r="AE299" s="2"/>
      <c r="AF299" s="2"/>
    </row>
    <row r="300" spans="1:32" ht="15" customHeight="1" x14ac:dyDescent="0.25">
      <c r="A300" s="100"/>
      <c r="B300" s="32" t="s">
        <v>159</v>
      </c>
      <c r="C300" s="32" t="s">
        <v>160</v>
      </c>
      <c r="D300" s="2" t="s">
        <v>161</v>
      </c>
      <c r="E300" s="2" t="s">
        <v>162</v>
      </c>
      <c r="F300" s="2" t="s">
        <v>163</v>
      </c>
      <c r="G300" s="2" t="s">
        <v>164</v>
      </c>
      <c r="H300" s="2" t="s">
        <v>165</v>
      </c>
      <c r="I300" s="2" t="s">
        <v>166</v>
      </c>
      <c r="J300" s="2" t="s">
        <v>167</v>
      </c>
      <c r="K300" s="2" t="s">
        <v>168</v>
      </c>
      <c r="L300" s="29" t="s">
        <v>17</v>
      </c>
      <c r="M300" s="2"/>
      <c r="N300" s="2"/>
      <c r="O300" s="2"/>
      <c r="P300" s="2"/>
      <c r="Q300" s="2"/>
      <c r="R300" s="2"/>
      <c r="S300" s="2"/>
      <c r="T300" s="2"/>
      <c r="U300" s="2"/>
      <c r="V300" s="2"/>
      <c r="W300" s="1"/>
      <c r="X300" s="1"/>
      <c r="Y300" s="1"/>
      <c r="Z300" s="1"/>
      <c r="AA300" s="1"/>
      <c r="AB300" s="1"/>
      <c r="AC300" s="1"/>
      <c r="AD300" s="1"/>
      <c r="AE300" s="1"/>
      <c r="AF300" s="1"/>
    </row>
    <row r="301" spans="1:32" ht="26.25" customHeight="1" x14ac:dyDescent="0.25">
      <c r="A301" s="101"/>
      <c r="B301" s="30">
        <v>59</v>
      </c>
      <c r="C301" s="30" t="s">
        <v>353</v>
      </c>
      <c r="D301" s="30" t="s">
        <v>353</v>
      </c>
      <c r="E301" s="30" t="s">
        <v>353</v>
      </c>
      <c r="F301" s="30" t="s">
        <v>353</v>
      </c>
      <c r="G301" s="30" t="s">
        <v>353</v>
      </c>
      <c r="H301" s="30" t="s">
        <v>353</v>
      </c>
      <c r="I301" s="30" t="s">
        <v>353</v>
      </c>
      <c r="J301" s="30">
        <v>24</v>
      </c>
      <c r="K301" s="30" t="s">
        <v>353</v>
      </c>
      <c r="L301" s="31">
        <v>104</v>
      </c>
      <c r="M301" s="2"/>
      <c r="N301" s="2"/>
      <c r="O301" s="2"/>
      <c r="P301" s="2"/>
      <c r="Q301" s="2"/>
      <c r="R301" s="2"/>
      <c r="S301" s="2"/>
      <c r="T301" s="2"/>
      <c r="U301" s="2"/>
      <c r="V301" s="2"/>
      <c r="W301" s="2"/>
      <c r="X301" s="2"/>
      <c r="Y301" s="2"/>
      <c r="Z301" s="2"/>
      <c r="AA301" s="2"/>
      <c r="AB301" s="2"/>
      <c r="AC301" s="2"/>
      <c r="AD301" s="2"/>
      <c r="AE301" s="2"/>
      <c r="AF301" s="2"/>
    </row>
    <row r="302" spans="1:32"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2"/>
      <c r="X302" s="2"/>
      <c r="Y302" s="2"/>
      <c r="Z302" s="2"/>
      <c r="AA302" s="2"/>
      <c r="AB302" s="2"/>
      <c r="AC302" s="2"/>
      <c r="AD302" s="2"/>
      <c r="AE302" s="2"/>
      <c r="AF302" s="2"/>
    </row>
    <row r="303" spans="1:32" ht="14.25" customHeight="1" x14ac:dyDescent="0.25">
      <c r="A303" s="121" t="s">
        <v>169</v>
      </c>
      <c r="B303" s="140" t="s">
        <v>13</v>
      </c>
      <c r="C303" s="103"/>
      <c r="D303" s="103"/>
      <c r="E303" s="103"/>
      <c r="F303" s="103"/>
      <c r="G303" s="83"/>
      <c r="H303" s="60"/>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15" customHeight="1" x14ac:dyDescent="0.25">
      <c r="A304" s="100"/>
      <c r="B304" s="2" t="s">
        <v>19</v>
      </c>
      <c r="C304" s="2" t="s">
        <v>20</v>
      </c>
      <c r="D304" s="2" t="s">
        <v>21</v>
      </c>
      <c r="E304" s="67" t="s">
        <v>22</v>
      </c>
      <c r="F304" s="2" t="s">
        <v>170</v>
      </c>
      <c r="G304" s="2" t="s">
        <v>23</v>
      </c>
      <c r="H304" s="70" t="s">
        <v>17</v>
      </c>
      <c r="I304" s="2"/>
      <c r="J304" s="2"/>
      <c r="K304" s="2"/>
      <c r="L304" s="2"/>
      <c r="M304" s="2"/>
      <c r="N304" s="2"/>
      <c r="O304" s="2"/>
      <c r="P304" s="2"/>
      <c r="Q304" s="2"/>
      <c r="R304" s="2"/>
      <c r="S304" s="2"/>
      <c r="T304" s="2"/>
      <c r="U304" s="2"/>
      <c r="V304" s="2"/>
      <c r="W304" s="1"/>
      <c r="X304" s="1"/>
      <c r="Y304" s="1"/>
      <c r="Z304" s="1"/>
      <c r="AA304" s="1"/>
      <c r="AB304" s="1"/>
      <c r="AC304" s="1"/>
      <c r="AD304" s="1"/>
      <c r="AE304" s="1"/>
      <c r="AF304" s="1"/>
    </row>
    <row r="305" spans="1:32" ht="15" customHeight="1" x14ac:dyDescent="0.25">
      <c r="A305" s="101"/>
      <c r="B305" s="56" t="s">
        <v>353</v>
      </c>
      <c r="C305" s="56" t="s">
        <v>353</v>
      </c>
      <c r="D305" s="56">
        <v>82</v>
      </c>
      <c r="E305" s="56" t="s">
        <v>353</v>
      </c>
      <c r="F305" s="56" t="s">
        <v>353</v>
      </c>
      <c r="G305" s="56" t="s">
        <v>353</v>
      </c>
      <c r="H305" s="59">
        <v>104</v>
      </c>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4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2"/>
      <c r="X306" s="2"/>
      <c r="Y306" s="2"/>
      <c r="Z306" s="2"/>
      <c r="AA306" s="2"/>
      <c r="AB306" s="2"/>
      <c r="AC306" s="2"/>
      <c r="AD306" s="2"/>
      <c r="AE306" s="2"/>
      <c r="AF306" s="2"/>
    </row>
    <row r="307" spans="1:32" ht="15" customHeight="1" x14ac:dyDescent="0.25">
      <c r="A307" s="108" t="s">
        <v>171</v>
      </c>
      <c r="B307" s="140" t="s">
        <v>13</v>
      </c>
      <c r="C307" s="103"/>
      <c r="D307" s="103"/>
      <c r="E307" s="103"/>
      <c r="F307" s="103"/>
      <c r="G307" s="83"/>
      <c r="H307" s="60"/>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15" customHeight="1" x14ac:dyDescent="0.25">
      <c r="A308" s="105"/>
      <c r="B308" s="2" t="s">
        <v>172</v>
      </c>
      <c r="C308" s="2" t="s">
        <v>173</v>
      </c>
      <c r="D308" s="2" t="s">
        <v>174</v>
      </c>
      <c r="E308" s="2" t="s">
        <v>175</v>
      </c>
      <c r="F308" s="2" t="s">
        <v>176</v>
      </c>
      <c r="G308" s="2" t="s">
        <v>27</v>
      </c>
      <c r="H308" s="70" t="s">
        <v>17</v>
      </c>
      <c r="I308" s="2"/>
      <c r="J308" s="2"/>
      <c r="K308" s="2"/>
      <c r="L308" s="2"/>
      <c r="M308" s="2"/>
      <c r="N308" s="2"/>
      <c r="O308" s="2"/>
      <c r="P308" s="2"/>
      <c r="Q308" s="2"/>
      <c r="R308" s="2"/>
      <c r="S308" s="2"/>
      <c r="T308" s="2"/>
      <c r="U308" s="2"/>
      <c r="V308" s="2"/>
      <c r="W308" s="1"/>
      <c r="X308" s="1"/>
      <c r="Y308" s="1"/>
      <c r="Z308" s="1"/>
      <c r="AA308" s="1"/>
      <c r="AB308" s="1"/>
      <c r="AC308" s="1"/>
      <c r="AD308" s="1"/>
      <c r="AE308" s="1"/>
      <c r="AF308" s="1"/>
    </row>
    <row r="309" spans="1:32" ht="15" customHeight="1" x14ac:dyDescent="0.25">
      <c r="A309" s="106"/>
      <c r="B309" s="56" t="s">
        <v>353</v>
      </c>
      <c r="C309" s="56" t="s">
        <v>353</v>
      </c>
      <c r="D309" s="56" t="s">
        <v>353</v>
      </c>
      <c r="E309" s="56">
        <v>49</v>
      </c>
      <c r="F309" s="56">
        <v>40</v>
      </c>
      <c r="G309" s="56" t="s">
        <v>353</v>
      </c>
      <c r="H309" s="59">
        <v>103</v>
      </c>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69"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2"/>
      <c r="X310" s="2"/>
      <c r="Y310" s="2"/>
      <c r="Z310" s="2"/>
      <c r="AA310" s="2"/>
      <c r="AB310" s="2"/>
      <c r="AC310" s="2"/>
      <c r="AD310" s="2"/>
      <c r="AE310" s="2"/>
      <c r="AF310" s="2"/>
    </row>
    <row r="311" spans="1:32" ht="38.25" customHeight="1" x14ac:dyDescent="0.25">
      <c r="A311" s="108" t="s">
        <v>177</v>
      </c>
      <c r="B311" s="140" t="s">
        <v>13</v>
      </c>
      <c r="C311" s="103"/>
      <c r="D311" s="103"/>
      <c r="E311" s="103"/>
      <c r="F311" s="103"/>
      <c r="G311" s="83"/>
      <c r="H311" s="60"/>
      <c r="I311" s="2"/>
      <c r="J311" s="2"/>
      <c r="K311" s="2"/>
      <c r="L311" s="2"/>
      <c r="M311" s="2"/>
      <c r="N311" s="2"/>
      <c r="O311" s="2"/>
      <c r="P311" s="2"/>
      <c r="Q311" s="2"/>
      <c r="R311" s="2"/>
      <c r="S311" s="2"/>
      <c r="T311" s="2"/>
      <c r="U311" s="2"/>
      <c r="V311" s="2"/>
      <c r="W311" s="2"/>
      <c r="X311" s="2"/>
      <c r="Y311" s="2"/>
      <c r="Z311" s="2"/>
      <c r="AA311" s="2"/>
      <c r="AB311" s="2"/>
      <c r="AC311" s="1"/>
      <c r="AD311" s="1"/>
      <c r="AE311" s="1"/>
      <c r="AF311" s="1"/>
    </row>
    <row r="312" spans="1:32" ht="15" customHeight="1" x14ac:dyDescent="0.25">
      <c r="A312" s="105"/>
      <c r="B312" s="2" t="s">
        <v>178</v>
      </c>
      <c r="C312" s="2" t="s">
        <v>179</v>
      </c>
      <c r="D312" s="2" t="s">
        <v>180</v>
      </c>
      <c r="E312" s="2" t="s">
        <v>181</v>
      </c>
      <c r="F312" s="2" t="s">
        <v>182</v>
      </c>
      <c r="G312" s="2" t="s">
        <v>27</v>
      </c>
      <c r="H312" s="70" t="s">
        <v>17</v>
      </c>
      <c r="I312" s="2"/>
      <c r="J312" s="2"/>
      <c r="K312" s="2"/>
      <c r="L312" s="2"/>
      <c r="M312" s="2"/>
      <c r="N312" s="2"/>
      <c r="O312" s="2"/>
      <c r="P312" s="2"/>
      <c r="Q312" s="2"/>
      <c r="R312" s="2"/>
      <c r="S312" s="2"/>
      <c r="T312" s="2"/>
      <c r="U312" s="2"/>
      <c r="V312" s="2"/>
      <c r="W312" s="1"/>
      <c r="X312" s="1"/>
      <c r="Y312" s="1"/>
      <c r="Z312" s="1"/>
      <c r="AA312" s="1"/>
      <c r="AB312" s="1"/>
      <c r="AC312" s="1"/>
      <c r="AD312" s="1"/>
      <c r="AE312" s="1"/>
      <c r="AF312" s="1"/>
    </row>
    <row r="313" spans="1:32" ht="46.5" customHeight="1" x14ac:dyDescent="0.25">
      <c r="A313" s="106"/>
      <c r="B313" s="56" t="s">
        <v>353</v>
      </c>
      <c r="C313" s="56" t="s">
        <v>353</v>
      </c>
      <c r="D313" s="56" t="s">
        <v>353</v>
      </c>
      <c r="E313" s="56" t="s">
        <v>353</v>
      </c>
      <c r="F313" s="56">
        <v>91</v>
      </c>
      <c r="G313" s="56" t="s">
        <v>353</v>
      </c>
      <c r="H313" s="59">
        <v>104</v>
      </c>
      <c r="I313" s="2"/>
      <c r="J313" s="2"/>
      <c r="K313" s="2"/>
      <c r="L313" s="2"/>
      <c r="M313" s="2"/>
      <c r="N313" s="2"/>
      <c r="O313" s="2"/>
      <c r="P313" s="2"/>
      <c r="Q313" s="2"/>
      <c r="R313" s="2"/>
      <c r="S313" s="2"/>
      <c r="T313" s="2"/>
      <c r="U313" s="2"/>
      <c r="V313" s="2"/>
      <c r="W313" s="1"/>
      <c r="X313" s="1"/>
      <c r="Y313" s="1"/>
      <c r="Z313" s="1"/>
      <c r="AA313" s="1"/>
      <c r="AB313" s="1"/>
      <c r="AC313" s="1"/>
      <c r="AD313" s="1"/>
      <c r="AE313" s="1"/>
      <c r="AF313" s="1"/>
    </row>
    <row r="314" spans="1:32" ht="4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1" customHeight="1" x14ac:dyDescent="0.25">
      <c r="A315" s="104" t="s">
        <v>183</v>
      </c>
      <c r="B315" s="102" t="s">
        <v>13</v>
      </c>
      <c r="C315" s="103"/>
      <c r="D315" s="103"/>
      <c r="E315" s="107"/>
      <c r="F315" s="27"/>
      <c r="G315" s="27"/>
      <c r="H315" s="27"/>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 customHeight="1" x14ac:dyDescent="0.25">
      <c r="A316" s="105"/>
      <c r="B316" s="32" t="s">
        <v>25</v>
      </c>
      <c r="C316" s="32" t="s">
        <v>26</v>
      </c>
      <c r="D316" s="32" t="s">
        <v>27</v>
      </c>
      <c r="E316" s="29" t="s">
        <v>17</v>
      </c>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 customHeight="1" x14ac:dyDescent="0.25">
      <c r="A317" s="106"/>
      <c r="B317" s="30">
        <v>66</v>
      </c>
      <c r="C317" s="30">
        <v>34</v>
      </c>
      <c r="D317" s="20" t="s">
        <v>353</v>
      </c>
      <c r="E317" s="21">
        <v>104</v>
      </c>
      <c r="F317" s="1"/>
      <c r="G317" s="1"/>
      <c r="H317" s="1"/>
      <c r="I317" s="1"/>
      <c r="J317" s="1"/>
      <c r="K317" s="1"/>
      <c r="L317" s="1"/>
      <c r="M317" s="1"/>
      <c r="N317" s="1"/>
      <c r="O317" s="1"/>
      <c r="P317" s="1"/>
      <c r="Q317" s="1"/>
      <c r="R317" s="1"/>
      <c r="S317" s="1"/>
      <c r="T317" s="1"/>
      <c r="U317" s="1"/>
      <c r="V317" s="1"/>
      <c r="W317" s="2"/>
      <c r="X317" s="2"/>
      <c r="Y317" s="2"/>
      <c r="Z317" s="2"/>
      <c r="AA317" s="2"/>
      <c r="AB317" s="2"/>
      <c r="AC317" s="2"/>
      <c r="AD317" s="2"/>
      <c r="AE317" s="2"/>
      <c r="AF317" s="2"/>
    </row>
    <row r="318" spans="1:32" ht="4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2"/>
      <c r="X318" s="2"/>
      <c r="Y318" s="2"/>
      <c r="Z318" s="2"/>
      <c r="AA318" s="2"/>
      <c r="AB318" s="2"/>
      <c r="AC318" s="2"/>
      <c r="AD318" s="2"/>
      <c r="AE318" s="2"/>
      <c r="AF318" s="2"/>
    </row>
    <row r="319" spans="1:32" ht="15" customHeight="1" x14ac:dyDescent="0.25">
      <c r="A319" s="99" t="s">
        <v>184</v>
      </c>
      <c r="B319" s="102" t="s">
        <v>13</v>
      </c>
      <c r="C319" s="103"/>
      <c r="D319" s="103"/>
      <c r="E319" s="103"/>
      <c r="F319" s="103"/>
      <c r="G319" s="103"/>
      <c r="H319" s="103"/>
      <c r="I319" s="83"/>
      <c r="J319" s="83" t="s">
        <v>158</v>
      </c>
      <c r="K319" s="83"/>
      <c r="L319" s="60"/>
      <c r="M319" s="2"/>
      <c r="N319" s="2"/>
      <c r="O319" s="2"/>
      <c r="P319" s="2"/>
      <c r="Q319" s="2"/>
      <c r="R319" s="2"/>
      <c r="S319" s="2"/>
      <c r="T319" s="2"/>
      <c r="U319" s="2"/>
      <c r="V319" s="2"/>
      <c r="W319" s="2"/>
      <c r="X319" s="2"/>
      <c r="Y319" s="2"/>
      <c r="Z319" s="2"/>
      <c r="AA319" s="2"/>
      <c r="AB319" s="2"/>
      <c r="AC319" s="2"/>
      <c r="AD319" s="2"/>
      <c r="AE319" s="2"/>
      <c r="AF319" s="2"/>
    </row>
    <row r="320" spans="1:32" ht="15" customHeight="1" x14ac:dyDescent="0.25">
      <c r="A320" s="100"/>
      <c r="B320" s="2" t="s">
        <v>185</v>
      </c>
      <c r="C320" s="2" t="s">
        <v>186</v>
      </c>
      <c r="D320" s="2" t="s">
        <v>187</v>
      </c>
      <c r="E320" s="2" t="s">
        <v>188</v>
      </c>
      <c r="F320" s="2" t="s">
        <v>189</v>
      </c>
      <c r="G320" s="2" t="s">
        <v>190</v>
      </c>
      <c r="H320" s="2" t="s">
        <v>191</v>
      </c>
      <c r="I320" s="2" t="s">
        <v>192</v>
      </c>
      <c r="J320" s="2" t="s">
        <v>150</v>
      </c>
      <c r="K320" s="2" t="s">
        <v>27</v>
      </c>
      <c r="L320" s="29" t="s">
        <v>17</v>
      </c>
      <c r="M320" s="2"/>
      <c r="N320" s="2"/>
      <c r="O320" s="2"/>
      <c r="P320" s="2"/>
      <c r="Q320" s="2"/>
      <c r="R320" s="2"/>
      <c r="S320" s="2"/>
      <c r="T320" s="2"/>
      <c r="U320" s="2"/>
      <c r="V320" s="2"/>
      <c r="W320" s="1"/>
      <c r="X320" s="1"/>
      <c r="Y320" s="1"/>
      <c r="Z320" s="1"/>
      <c r="AA320" s="1"/>
      <c r="AB320" s="1"/>
      <c r="AC320" s="1"/>
      <c r="AD320" s="1"/>
      <c r="AE320" s="1"/>
      <c r="AF320" s="1"/>
    </row>
    <row r="321" spans="1:32" ht="15" customHeight="1" x14ac:dyDescent="0.25">
      <c r="A321" s="101"/>
      <c r="B321" s="30" t="s">
        <v>353</v>
      </c>
      <c r="C321" s="30" t="s">
        <v>353</v>
      </c>
      <c r="D321" s="30">
        <v>58</v>
      </c>
      <c r="E321" s="30" t="s">
        <v>353</v>
      </c>
      <c r="F321" s="30" t="s">
        <v>353</v>
      </c>
      <c r="G321" s="30" t="s">
        <v>353</v>
      </c>
      <c r="H321" s="30" t="s">
        <v>353</v>
      </c>
      <c r="I321" s="30" t="s">
        <v>353</v>
      </c>
      <c r="J321" s="30" t="s">
        <v>353</v>
      </c>
      <c r="K321" s="30" t="s">
        <v>353</v>
      </c>
      <c r="L321" s="31">
        <v>66</v>
      </c>
      <c r="M321" s="2"/>
      <c r="N321" s="2"/>
      <c r="O321" s="2"/>
      <c r="P321" s="2"/>
      <c r="Q321" s="2"/>
      <c r="R321" s="2"/>
      <c r="S321" s="2"/>
      <c r="T321" s="2"/>
      <c r="U321" s="2"/>
      <c r="V321" s="2"/>
      <c r="W321" s="2"/>
      <c r="X321" s="2"/>
      <c r="Y321" s="2"/>
      <c r="Z321" s="2"/>
      <c r="AA321" s="2"/>
      <c r="AB321" s="2"/>
      <c r="AC321" s="2"/>
      <c r="AD321" s="2"/>
      <c r="AE321" s="2"/>
      <c r="AF321" s="2"/>
    </row>
    <row r="322" spans="1:32" ht="4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2"/>
      <c r="X322" s="2"/>
      <c r="Y322" s="2"/>
      <c r="Z322" s="2"/>
      <c r="AA322" s="2"/>
      <c r="AB322" s="2"/>
      <c r="AC322" s="2"/>
      <c r="AD322" s="2"/>
      <c r="AE322" s="2"/>
      <c r="AF322" s="2"/>
    </row>
    <row r="323" spans="1:32" ht="15" customHeight="1" x14ac:dyDescent="0.25">
      <c r="A323" s="99" t="s">
        <v>193</v>
      </c>
      <c r="B323" s="102" t="s">
        <v>13</v>
      </c>
      <c r="C323" s="103"/>
      <c r="D323" s="103"/>
      <c r="E323" s="103"/>
      <c r="F323" s="103"/>
      <c r="G323" s="103"/>
      <c r="H323" s="103"/>
      <c r="I323" s="83"/>
      <c r="J323" s="83" t="s">
        <v>158</v>
      </c>
      <c r="K323" s="83"/>
      <c r="L323" s="83"/>
      <c r="M323" s="60"/>
      <c r="O323" s="2"/>
      <c r="P323" s="2"/>
      <c r="Q323" s="2"/>
      <c r="R323" s="2"/>
      <c r="S323" s="2"/>
      <c r="T323" s="2"/>
      <c r="U323" s="2"/>
      <c r="V323" s="2"/>
      <c r="W323" s="2"/>
      <c r="X323" s="2"/>
      <c r="Y323" s="2"/>
      <c r="Z323" s="2"/>
      <c r="AA323" s="2"/>
      <c r="AB323" s="2"/>
      <c r="AC323" s="2"/>
      <c r="AD323" s="2"/>
      <c r="AE323" s="2"/>
      <c r="AF323" s="2"/>
    </row>
    <row r="324" spans="1:32" ht="15" customHeight="1" x14ac:dyDescent="0.25">
      <c r="A324" s="100"/>
      <c r="B324" s="2" t="s">
        <v>194</v>
      </c>
      <c r="C324" s="2" t="s">
        <v>195</v>
      </c>
      <c r="D324" s="2" t="s">
        <v>196</v>
      </c>
      <c r="E324" s="2" t="s">
        <v>197</v>
      </c>
      <c r="F324" s="2" t="s">
        <v>198</v>
      </c>
      <c r="G324" s="2" t="s">
        <v>199</v>
      </c>
      <c r="H324" s="2" t="s">
        <v>200</v>
      </c>
      <c r="I324" s="2" t="s">
        <v>201</v>
      </c>
      <c r="J324" s="2" t="s">
        <v>202</v>
      </c>
      <c r="K324" s="2" t="s">
        <v>203</v>
      </c>
      <c r="L324" s="2" t="s">
        <v>27</v>
      </c>
      <c r="M324" s="29" t="s">
        <v>17</v>
      </c>
      <c r="N324" s="2" t="s">
        <v>365</v>
      </c>
      <c r="O324" s="2"/>
      <c r="P324" s="2"/>
      <c r="Q324" s="2"/>
      <c r="R324" s="2"/>
      <c r="S324" s="2"/>
      <c r="T324" s="2"/>
      <c r="U324" s="2"/>
      <c r="V324" s="2"/>
      <c r="W324" s="1"/>
      <c r="X324" s="1"/>
      <c r="Y324" s="1"/>
      <c r="Z324" s="1"/>
      <c r="AA324" s="1"/>
      <c r="AB324" s="1"/>
      <c r="AC324" s="1"/>
      <c r="AD324" s="1"/>
      <c r="AE324" s="1"/>
      <c r="AF324" s="1"/>
    </row>
    <row r="325" spans="1:32" ht="15" customHeight="1" x14ac:dyDescent="0.25">
      <c r="A325" s="101"/>
      <c r="B325" s="30" t="s">
        <v>353</v>
      </c>
      <c r="C325" s="30" t="s">
        <v>353</v>
      </c>
      <c r="D325" s="30" t="s">
        <v>353</v>
      </c>
      <c r="E325" s="30" t="s">
        <v>353</v>
      </c>
      <c r="F325" s="30" t="s">
        <v>353</v>
      </c>
      <c r="G325" s="30" t="s">
        <v>353</v>
      </c>
      <c r="H325" s="30" t="s">
        <v>353</v>
      </c>
      <c r="I325" s="30" t="s">
        <v>353</v>
      </c>
      <c r="J325" s="30" t="s">
        <v>353</v>
      </c>
      <c r="K325" s="30" t="s">
        <v>353</v>
      </c>
      <c r="L325" s="30" t="s">
        <v>353</v>
      </c>
      <c r="M325" s="31">
        <v>64</v>
      </c>
      <c r="N325" s="2">
        <v>41</v>
      </c>
      <c r="O325" s="2"/>
      <c r="P325" s="2"/>
      <c r="Q325" s="2"/>
      <c r="R325" s="2"/>
      <c r="S325" s="2"/>
      <c r="T325" s="2"/>
      <c r="U325" s="2"/>
      <c r="V325" s="2"/>
      <c r="W325" s="2"/>
      <c r="X325" s="2"/>
      <c r="Y325" s="2"/>
      <c r="Z325" s="2"/>
      <c r="AA325" s="2"/>
      <c r="AB325" s="2"/>
      <c r="AC325" s="2"/>
      <c r="AD325" s="2"/>
      <c r="AE325" s="2"/>
      <c r="AF325" s="2"/>
    </row>
    <row r="326" spans="1:32" ht="4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2"/>
      <c r="X326" s="2"/>
      <c r="Y326" s="2"/>
      <c r="Z326" s="2"/>
      <c r="AA326" s="2"/>
      <c r="AB326" s="2"/>
      <c r="AC326" s="2"/>
      <c r="AD326" s="2"/>
      <c r="AE326" s="2"/>
      <c r="AF326" s="2"/>
    </row>
    <row r="327" spans="1:32" ht="15" customHeight="1" x14ac:dyDescent="0.25">
      <c r="A327" s="99" t="s">
        <v>204</v>
      </c>
      <c r="B327" s="102" t="s">
        <v>13</v>
      </c>
      <c r="C327" s="103"/>
      <c r="D327" s="103"/>
      <c r="E327" s="103"/>
      <c r="F327" s="103"/>
      <c r="G327" s="103"/>
      <c r="H327" s="103"/>
      <c r="I327" s="83"/>
      <c r="J327" s="83" t="s">
        <v>158</v>
      </c>
      <c r="K327" s="83"/>
      <c r="L327" s="83"/>
      <c r="M327" s="83"/>
      <c r="N327" s="60"/>
      <c r="O327" s="2"/>
      <c r="P327" s="2"/>
      <c r="Q327" s="2"/>
      <c r="R327" s="2"/>
      <c r="S327" s="2"/>
      <c r="T327" s="2"/>
      <c r="U327" s="2"/>
      <c r="V327" s="2"/>
      <c r="W327" s="2"/>
      <c r="X327" s="2"/>
      <c r="Y327" s="2"/>
      <c r="Z327" s="2"/>
      <c r="AA327" s="2"/>
      <c r="AB327" s="2"/>
      <c r="AC327" s="2"/>
      <c r="AD327" s="2"/>
      <c r="AE327" s="2"/>
      <c r="AF327" s="2"/>
    </row>
    <row r="328" spans="1:32" ht="15" customHeight="1" x14ac:dyDescent="0.25">
      <c r="A328" s="100"/>
      <c r="B328" s="2" t="s">
        <v>194</v>
      </c>
      <c r="C328" s="2" t="s">
        <v>195</v>
      </c>
      <c r="D328" s="2" t="s">
        <v>196</v>
      </c>
      <c r="E328" s="2" t="s">
        <v>197</v>
      </c>
      <c r="F328" s="2" t="s">
        <v>198</v>
      </c>
      <c r="G328" s="2" t="s">
        <v>199</v>
      </c>
      <c r="H328" s="2" t="s">
        <v>200</v>
      </c>
      <c r="I328" s="2" t="s">
        <v>201</v>
      </c>
      <c r="J328" s="2" t="s">
        <v>202</v>
      </c>
      <c r="K328" s="2" t="s">
        <v>203</v>
      </c>
      <c r="L328" s="2" t="s">
        <v>205</v>
      </c>
      <c r="M328" s="2" t="s">
        <v>27</v>
      </c>
      <c r="N328" s="29" t="s">
        <v>17</v>
      </c>
      <c r="O328" s="2"/>
      <c r="P328" s="2"/>
      <c r="Q328" s="2"/>
      <c r="R328" s="2"/>
      <c r="S328" s="2"/>
      <c r="T328" s="2"/>
      <c r="U328" s="2"/>
      <c r="V328" s="2"/>
      <c r="W328" s="1"/>
      <c r="X328" s="1"/>
      <c r="Y328" s="1"/>
      <c r="Z328" s="1"/>
      <c r="AA328" s="1"/>
      <c r="AB328" s="1"/>
      <c r="AC328" s="1"/>
      <c r="AD328" s="1"/>
      <c r="AE328" s="1"/>
      <c r="AF328" s="1"/>
    </row>
    <row r="329" spans="1:32" ht="15" customHeight="1" x14ac:dyDescent="0.25">
      <c r="A329" s="101"/>
      <c r="B329" s="30" t="s">
        <v>353</v>
      </c>
      <c r="C329" s="30" t="s">
        <v>353</v>
      </c>
      <c r="D329" s="30" t="s">
        <v>353</v>
      </c>
      <c r="E329" s="30" t="s">
        <v>353</v>
      </c>
      <c r="F329" s="30" t="s">
        <v>353</v>
      </c>
      <c r="G329" s="30" t="s">
        <v>353</v>
      </c>
      <c r="H329" s="30" t="s">
        <v>353</v>
      </c>
      <c r="I329" s="30" t="s">
        <v>353</v>
      </c>
      <c r="J329" s="30" t="s">
        <v>353</v>
      </c>
      <c r="K329" s="30" t="s">
        <v>353</v>
      </c>
      <c r="L329" s="30">
        <v>48</v>
      </c>
      <c r="M329" s="30" t="s">
        <v>353</v>
      </c>
      <c r="N329" s="31">
        <v>64</v>
      </c>
      <c r="O329" s="2"/>
      <c r="P329" s="2"/>
      <c r="Q329" s="2"/>
      <c r="R329" s="2"/>
      <c r="S329" s="2"/>
      <c r="T329" s="2"/>
      <c r="U329" s="2"/>
      <c r="V329" s="2"/>
      <c r="W329" s="2"/>
      <c r="X329" s="2"/>
      <c r="Y329" s="2"/>
      <c r="Z329" s="2"/>
      <c r="AA329" s="2"/>
      <c r="AB329" s="2"/>
      <c r="AC329" s="2"/>
      <c r="AD329" s="2"/>
      <c r="AE329" s="2"/>
      <c r="AF329" s="2"/>
    </row>
    <row r="330" spans="1:32" ht="63.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2"/>
      <c r="X330" s="2"/>
      <c r="Y330" s="2"/>
      <c r="Z330" s="2"/>
      <c r="AA330" s="2"/>
      <c r="AB330" s="2"/>
      <c r="AC330" s="2"/>
      <c r="AD330" s="2"/>
      <c r="AE330" s="2"/>
      <c r="AF330" s="2"/>
    </row>
    <row r="331" spans="1:32" ht="15" customHeight="1" x14ac:dyDescent="0.25">
      <c r="A331" s="99" t="s">
        <v>206</v>
      </c>
      <c r="B331" s="102" t="s">
        <v>13</v>
      </c>
      <c r="C331" s="103"/>
      <c r="D331" s="103"/>
      <c r="E331" s="103"/>
      <c r="F331" s="103"/>
      <c r="G331" s="103"/>
      <c r="H331" s="103"/>
      <c r="I331" s="83"/>
      <c r="J331" s="83" t="s">
        <v>158</v>
      </c>
      <c r="K331" s="83"/>
      <c r="L331" s="83"/>
      <c r="M331" s="83"/>
      <c r="N331" s="83"/>
      <c r="O331" s="60"/>
      <c r="P331" s="2"/>
      <c r="Q331" s="2"/>
      <c r="R331" s="2"/>
      <c r="S331" s="2"/>
      <c r="T331" s="2"/>
      <c r="U331" s="2"/>
      <c r="V331" s="2"/>
      <c r="W331" s="2"/>
      <c r="X331" s="2"/>
      <c r="Y331" s="2"/>
      <c r="Z331" s="2"/>
      <c r="AA331" s="2"/>
      <c r="AB331" s="2"/>
      <c r="AC331" s="2"/>
      <c r="AD331" s="2"/>
      <c r="AE331" s="2"/>
      <c r="AF331" s="2"/>
    </row>
    <row r="332" spans="1:32" ht="15" customHeight="1" x14ac:dyDescent="0.25">
      <c r="A332" s="100"/>
      <c r="B332" s="2" t="s">
        <v>207</v>
      </c>
      <c r="C332" s="2" t="s">
        <v>208</v>
      </c>
      <c r="D332" s="2" t="s">
        <v>209</v>
      </c>
      <c r="E332" s="2" t="s">
        <v>210</v>
      </c>
      <c r="F332" s="2" t="s">
        <v>211</v>
      </c>
      <c r="G332" s="2" t="s">
        <v>212</v>
      </c>
      <c r="H332" s="2" t="s">
        <v>213</v>
      </c>
      <c r="I332" s="2" t="s">
        <v>214</v>
      </c>
      <c r="J332" s="2" t="s">
        <v>215</v>
      </c>
      <c r="K332" s="2" t="s">
        <v>216</v>
      </c>
      <c r="L332" s="2" t="s">
        <v>217</v>
      </c>
      <c r="M332" s="2" t="s">
        <v>150</v>
      </c>
      <c r="N332" s="2" t="s">
        <v>27</v>
      </c>
      <c r="O332" s="29" t="s">
        <v>17</v>
      </c>
      <c r="P332" s="2"/>
      <c r="Q332" s="2"/>
      <c r="R332" s="2"/>
      <c r="S332" s="2"/>
      <c r="T332" s="2"/>
      <c r="U332" s="2"/>
      <c r="V332" s="2"/>
      <c r="W332" s="1"/>
      <c r="X332" s="1"/>
      <c r="Y332" s="1"/>
      <c r="Z332" s="1"/>
      <c r="AA332" s="1"/>
      <c r="AB332" s="1"/>
      <c r="AC332" s="1"/>
      <c r="AD332" s="1"/>
      <c r="AE332" s="1"/>
      <c r="AF332" s="1"/>
    </row>
    <row r="333" spans="1:32" ht="14.25" customHeight="1" x14ac:dyDescent="0.25">
      <c r="A333" s="101"/>
      <c r="B333" s="30" t="s">
        <v>353</v>
      </c>
      <c r="C333" s="30" t="s">
        <v>353</v>
      </c>
      <c r="D333" s="30" t="s">
        <v>353</v>
      </c>
      <c r="E333" s="30">
        <v>24</v>
      </c>
      <c r="F333" s="30" t="s">
        <v>353</v>
      </c>
      <c r="G333" s="30" t="s">
        <v>353</v>
      </c>
      <c r="H333" s="30" t="s">
        <v>353</v>
      </c>
      <c r="I333" s="30" t="s">
        <v>353</v>
      </c>
      <c r="J333" s="30" t="s">
        <v>353</v>
      </c>
      <c r="K333" s="30" t="s">
        <v>353</v>
      </c>
      <c r="L333" s="30" t="s">
        <v>353</v>
      </c>
      <c r="M333" s="30" t="s">
        <v>353</v>
      </c>
      <c r="N333" s="30" t="s">
        <v>353</v>
      </c>
      <c r="O333" s="31">
        <v>34</v>
      </c>
      <c r="P333" s="2"/>
      <c r="Q333" s="2"/>
      <c r="R333" s="2"/>
      <c r="S333" s="2"/>
      <c r="T333" s="2"/>
      <c r="U333" s="2"/>
      <c r="V333" s="2"/>
      <c r="W333" s="84"/>
      <c r="X333" s="84"/>
      <c r="Y333" s="84"/>
      <c r="Z333" s="84"/>
      <c r="AA333" s="85"/>
      <c r="AB333" s="86"/>
      <c r="AC333" s="86"/>
      <c r="AD333" s="86"/>
      <c r="AE333" s="86"/>
      <c r="AF333" s="86"/>
    </row>
    <row r="334" spans="1:32"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87"/>
      <c r="X334" s="87"/>
      <c r="Y334" s="87"/>
      <c r="Z334" s="87"/>
      <c r="AA334" s="88"/>
      <c r="AB334" s="86"/>
      <c r="AC334" s="86"/>
      <c r="AD334" s="86"/>
      <c r="AE334" s="86"/>
      <c r="AF334" s="86"/>
    </row>
    <row r="335" spans="1:32" ht="14.25" customHeight="1" x14ac:dyDescent="0.25">
      <c r="A335" s="109" t="s">
        <v>218</v>
      </c>
      <c r="B335" s="103"/>
      <c r="C335" s="84"/>
      <c r="D335" s="84"/>
      <c r="E335" s="84"/>
      <c r="F335" s="84"/>
      <c r="G335" s="84"/>
      <c r="H335" s="84"/>
      <c r="I335" s="84"/>
      <c r="J335" s="84"/>
      <c r="K335" s="84"/>
      <c r="L335" s="84"/>
      <c r="M335" s="84"/>
      <c r="N335" s="84"/>
      <c r="O335" s="84"/>
      <c r="P335" s="84"/>
      <c r="Q335" s="84"/>
      <c r="R335" s="84"/>
      <c r="S335" s="84"/>
      <c r="T335" s="84"/>
      <c r="U335" s="84"/>
      <c r="V335" s="84"/>
      <c r="W335" s="1"/>
      <c r="X335" s="1"/>
      <c r="Y335" s="1"/>
      <c r="Z335" s="1"/>
      <c r="AA335" s="1"/>
      <c r="AB335" s="1"/>
      <c r="AC335" s="1"/>
      <c r="AD335" s="1"/>
      <c r="AE335" s="1"/>
      <c r="AF335" s="1"/>
    </row>
    <row r="336" spans="1:32" ht="15" customHeight="1" x14ac:dyDescent="0.25">
      <c r="A336" s="89" t="s">
        <v>2</v>
      </c>
      <c r="B336" s="41" t="s">
        <v>3</v>
      </c>
      <c r="C336" s="87"/>
      <c r="D336" s="87"/>
      <c r="E336" s="87"/>
      <c r="F336" s="87"/>
      <c r="G336" s="87"/>
      <c r="H336" s="87"/>
      <c r="I336" s="87"/>
      <c r="J336" s="87"/>
      <c r="K336" s="87"/>
      <c r="L336" s="87"/>
      <c r="M336" s="87"/>
      <c r="N336" s="87"/>
      <c r="O336" s="87"/>
      <c r="P336" s="87"/>
      <c r="Q336" s="87"/>
      <c r="R336" s="87"/>
      <c r="S336" s="87"/>
      <c r="T336" s="87"/>
      <c r="U336" s="87"/>
      <c r="V336" s="87"/>
      <c r="W336" s="32"/>
      <c r="X336" s="32"/>
      <c r="Y336" s="32"/>
      <c r="Z336" s="32"/>
      <c r="AA336" s="32"/>
      <c r="AB336" s="32"/>
      <c r="AC336" s="32"/>
      <c r="AD336" s="32"/>
      <c r="AE336" s="32"/>
      <c r="AF336" s="2"/>
    </row>
    <row r="337" spans="1:32" ht="30.75" customHeight="1" x14ac:dyDescent="0.25">
      <c r="A337" s="1" t="s">
        <v>219</v>
      </c>
      <c r="B337" s="1"/>
      <c r="C337" s="1"/>
      <c r="D337" s="1"/>
      <c r="E337" s="1"/>
      <c r="F337" s="1"/>
      <c r="G337" s="1"/>
      <c r="H337" s="1"/>
      <c r="I337" s="1"/>
      <c r="J337" s="1"/>
      <c r="K337" s="1"/>
      <c r="L337" s="1"/>
      <c r="M337" s="1"/>
      <c r="N337" s="1"/>
      <c r="O337" s="1"/>
      <c r="P337" s="1"/>
      <c r="Q337" s="1"/>
      <c r="R337" s="1"/>
      <c r="S337" s="1"/>
      <c r="T337" s="1"/>
      <c r="U337" s="1"/>
      <c r="V337" s="1"/>
      <c r="W337" s="32"/>
      <c r="X337" s="32"/>
      <c r="Y337" s="32"/>
      <c r="Z337" s="32"/>
      <c r="AA337" s="32"/>
      <c r="AB337" s="32"/>
      <c r="AC337" s="32"/>
      <c r="AD337" s="32"/>
      <c r="AE337" s="32"/>
      <c r="AF337" s="2"/>
    </row>
    <row r="338" spans="1:32" ht="15" customHeight="1" x14ac:dyDescent="0.25">
      <c r="A338" s="145" t="s">
        <v>220</v>
      </c>
      <c r="B338" s="102" t="s">
        <v>13</v>
      </c>
      <c r="C338" s="103"/>
      <c r="D338" s="103"/>
      <c r="E338" s="103"/>
      <c r="F338" s="103"/>
      <c r="G338" s="4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2"/>
    </row>
    <row r="339" spans="1:32" ht="14.25" customHeight="1" x14ac:dyDescent="0.25">
      <c r="A339" s="105"/>
      <c r="B339" s="10" t="s">
        <v>120</v>
      </c>
      <c r="C339" s="10" t="s">
        <v>121</v>
      </c>
      <c r="D339" s="10" t="s">
        <v>122</v>
      </c>
      <c r="E339" s="10" t="s">
        <v>123</v>
      </c>
      <c r="F339" s="10" t="s">
        <v>27</v>
      </c>
      <c r="G339" s="29" t="s">
        <v>17</v>
      </c>
      <c r="H339" s="32"/>
      <c r="I339" s="32"/>
      <c r="J339" s="32"/>
      <c r="K339" s="32"/>
      <c r="L339" s="32"/>
      <c r="M339" s="32"/>
      <c r="N339" s="32"/>
      <c r="O339" s="32"/>
      <c r="P339" s="32"/>
      <c r="Q339" s="32"/>
      <c r="R339" s="32"/>
      <c r="S339" s="32"/>
      <c r="T339" s="32"/>
      <c r="U339" s="32"/>
      <c r="V339" s="32"/>
      <c r="W339" s="1"/>
      <c r="X339" s="1"/>
      <c r="Y339" s="1"/>
      <c r="Z339" s="1"/>
      <c r="AA339" s="1"/>
      <c r="AB339" s="1"/>
      <c r="AC339" s="1"/>
      <c r="AD339" s="1"/>
      <c r="AE339" s="1"/>
      <c r="AF339" s="1"/>
    </row>
    <row r="340" spans="1:32" ht="15" customHeight="1" x14ac:dyDescent="0.25">
      <c r="A340" s="106"/>
      <c r="B340" s="30">
        <v>949</v>
      </c>
      <c r="C340" s="30">
        <v>37</v>
      </c>
      <c r="D340" s="30">
        <v>23</v>
      </c>
      <c r="E340" s="30" t="s">
        <v>353</v>
      </c>
      <c r="F340" s="30">
        <v>68</v>
      </c>
      <c r="G340" s="31">
        <v>1090</v>
      </c>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2"/>
    </row>
    <row r="341" spans="1:32" ht="30.75" customHeight="1" x14ac:dyDescent="0.25">
      <c r="A341" s="57"/>
      <c r="B341" s="1"/>
      <c r="C341" s="1"/>
      <c r="D341" s="1"/>
      <c r="E341" s="1"/>
      <c r="F341" s="1"/>
      <c r="G341" s="1"/>
      <c r="H341" s="1"/>
      <c r="I341" s="1"/>
      <c r="J341" s="1"/>
      <c r="K341" s="1"/>
      <c r="L341" s="1"/>
      <c r="M341" s="1"/>
      <c r="N341" s="1"/>
      <c r="O341" s="1"/>
      <c r="P341" s="1"/>
      <c r="Q341" s="1"/>
      <c r="R341" s="1"/>
      <c r="S341" s="1"/>
      <c r="T341" s="1"/>
      <c r="U341" s="1"/>
      <c r="V341" s="1"/>
      <c r="W341" s="32"/>
      <c r="X341" s="32"/>
      <c r="Y341" s="32"/>
      <c r="Z341" s="32"/>
      <c r="AA341" s="32"/>
      <c r="AB341" s="32"/>
      <c r="AC341" s="32"/>
      <c r="AD341" s="32"/>
      <c r="AE341" s="32"/>
      <c r="AF341" s="2"/>
    </row>
    <row r="342" spans="1:32" ht="15" customHeight="1" x14ac:dyDescent="0.25">
      <c r="A342" s="108" t="s">
        <v>221</v>
      </c>
      <c r="B342" s="102" t="s">
        <v>13</v>
      </c>
      <c r="C342" s="103"/>
      <c r="D342" s="103"/>
      <c r="E342" s="103"/>
      <c r="F342" s="103"/>
      <c r="G342" s="4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2"/>
    </row>
    <row r="343" spans="1:32" ht="14.25" customHeight="1" x14ac:dyDescent="0.25">
      <c r="A343" s="105"/>
      <c r="B343" s="10" t="s">
        <v>120</v>
      </c>
      <c r="C343" s="10" t="s">
        <v>121</v>
      </c>
      <c r="D343" s="10" t="s">
        <v>122</v>
      </c>
      <c r="E343" s="10" t="s">
        <v>123</v>
      </c>
      <c r="F343" s="10" t="s">
        <v>27</v>
      </c>
      <c r="G343" s="29" t="s">
        <v>17</v>
      </c>
      <c r="H343" s="32"/>
      <c r="I343" s="32"/>
      <c r="J343" s="32"/>
      <c r="K343" s="32"/>
      <c r="L343" s="32"/>
      <c r="M343" s="32"/>
      <c r="N343" s="32"/>
      <c r="O343" s="32"/>
      <c r="P343" s="32"/>
      <c r="Q343" s="32"/>
      <c r="R343" s="32"/>
      <c r="S343" s="32"/>
      <c r="T343" s="32"/>
      <c r="U343" s="32"/>
      <c r="V343" s="32"/>
      <c r="W343" s="1"/>
      <c r="X343" s="1"/>
      <c r="Y343" s="1"/>
      <c r="Z343" s="1"/>
      <c r="AA343" s="1"/>
      <c r="AB343" s="1"/>
      <c r="AC343" s="1"/>
      <c r="AD343" s="1"/>
      <c r="AE343" s="1"/>
      <c r="AF343" s="1"/>
    </row>
    <row r="344" spans="1:32" ht="15" customHeight="1" x14ac:dyDescent="0.25">
      <c r="A344" s="106"/>
      <c r="B344" s="30">
        <v>972</v>
      </c>
      <c r="C344" s="30">
        <v>25</v>
      </c>
      <c r="D344" s="30" t="s">
        <v>353</v>
      </c>
      <c r="E344" s="30" t="s">
        <v>353</v>
      </c>
      <c r="F344" s="30">
        <v>66</v>
      </c>
      <c r="G344" s="31">
        <v>1091</v>
      </c>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2"/>
    </row>
    <row r="345" spans="1:32" ht="30.75" customHeight="1" x14ac:dyDescent="0.25">
      <c r="A345" s="57"/>
      <c r="B345" s="1"/>
      <c r="C345" s="1"/>
      <c r="D345" s="1"/>
      <c r="E345" s="1"/>
      <c r="F345" s="1"/>
      <c r="G345" s="1"/>
      <c r="H345" s="1"/>
      <c r="I345" s="1"/>
      <c r="J345" s="1"/>
      <c r="K345" s="1"/>
      <c r="L345" s="1"/>
      <c r="M345" s="1"/>
      <c r="N345" s="1"/>
      <c r="O345" s="1"/>
      <c r="P345" s="1"/>
      <c r="Q345" s="1"/>
      <c r="R345" s="1"/>
      <c r="S345" s="1"/>
      <c r="T345" s="1"/>
      <c r="U345" s="1"/>
      <c r="V345" s="1"/>
      <c r="W345" s="32"/>
      <c r="X345" s="32"/>
      <c r="Y345" s="32"/>
      <c r="Z345" s="32"/>
      <c r="AA345" s="32"/>
      <c r="AB345" s="32"/>
      <c r="AC345" s="32"/>
      <c r="AD345" s="32"/>
      <c r="AE345" s="32"/>
      <c r="AF345" s="2"/>
    </row>
    <row r="346" spans="1:32" ht="15" customHeight="1" x14ac:dyDescent="0.25">
      <c r="A346" s="108" t="s">
        <v>222</v>
      </c>
      <c r="B346" s="102" t="s">
        <v>13</v>
      </c>
      <c r="C346" s="103"/>
      <c r="D346" s="103"/>
      <c r="E346" s="103"/>
      <c r="F346" s="103"/>
      <c r="G346" s="4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2"/>
    </row>
    <row r="347" spans="1:32" ht="14.25" customHeight="1" x14ac:dyDescent="0.25">
      <c r="A347" s="105"/>
      <c r="B347" s="10" t="s">
        <v>120</v>
      </c>
      <c r="C347" s="10" t="s">
        <v>121</v>
      </c>
      <c r="D347" s="10" t="s">
        <v>122</v>
      </c>
      <c r="E347" s="10" t="s">
        <v>123</v>
      </c>
      <c r="F347" s="10" t="s">
        <v>27</v>
      </c>
      <c r="G347" s="29" t="s">
        <v>17</v>
      </c>
      <c r="H347" s="32"/>
      <c r="I347" s="32"/>
      <c r="J347" s="32"/>
      <c r="K347" s="32"/>
      <c r="L347" s="32"/>
      <c r="M347" s="32"/>
      <c r="N347" s="32"/>
      <c r="O347" s="32"/>
      <c r="P347" s="32"/>
      <c r="Q347" s="32"/>
      <c r="R347" s="32"/>
      <c r="S347" s="32"/>
      <c r="T347" s="32"/>
      <c r="U347" s="32"/>
      <c r="V347" s="32"/>
      <c r="W347" s="1"/>
      <c r="X347" s="1"/>
      <c r="Y347" s="1"/>
      <c r="Z347" s="1"/>
      <c r="AA347" s="1"/>
      <c r="AB347" s="1"/>
      <c r="AC347" s="1"/>
      <c r="AD347" s="1"/>
      <c r="AE347" s="1"/>
      <c r="AF347" s="1"/>
    </row>
    <row r="348" spans="1:32" ht="15" customHeight="1" x14ac:dyDescent="0.25">
      <c r="A348" s="106"/>
      <c r="B348" s="30">
        <v>1015</v>
      </c>
      <c r="C348" s="30" t="s">
        <v>353</v>
      </c>
      <c r="D348" s="30" t="s">
        <v>353</v>
      </c>
      <c r="E348" s="30" t="s">
        <v>353</v>
      </c>
      <c r="F348" s="30">
        <v>64</v>
      </c>
      <c r="G348" s="31">
        <v>1088</v>
      </c>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2"/>
    </row>
    <row r="349" spans="1:32" ht="30.75" customHeight="1" x14ac:dyDescent="0.25">
      <c r="A349" s="57"/>
      <c r="B349" s="1"/>
      <c r="C349" s="1"/>
      <c r="D349" s="1"/>
      <c r="E349" s="1"/>
      <c r="F349" s="1"/>
      <c r="G349" s="1"/>
      <c r="H349" s="1"/>
      <c r="I349" s="1"/>
      <c r="J349" s="1"/>
      <c r="K349" s="1"/>
      <c r="L349" s="1"/>
      <c r="M349" s="1"/>
      <c r="N349" s="1"/>
      <c r="O349" s="1"/>
      <c r="P349" s="1"/>
      <c r="Q349" s="1"/>
      <c r="R349" s="1"/>
      <c r="S349" s="1"/>
      <c r="T349" s="1"/>
      <c r="U349" s="1"/>
      <c r="V349" s="1"/>
      <c r="W349" s="32"/>
      <c r="X349" s="32"/>
      <c r="Y349" s="32"/>
      <c r="Z349" s="32"/>
      <c r="AA349" s="32"/>
      <c r="AB349" s="32"/>
      <c r="AC349" s="32"/>
      <c r="AD349" s="32"/>
      <c r="AE349" s="32"/>
      <c r="AF349" s="2"/>
    </row>
    <row r="350" spans="1:32" ht="15" customHeight="1" x14ac:dyDescent="0.25">
      <c r="A350" s="108" t="s">
        <v>223</v>
      </c>
      <c r="B350" s="102" t="s">
        <v>13</v>
      </c>
      <c r="C350" s="103"/>
      <c r="D350" s="103"/>
      <c r="E350" s="103"/>
      <c r="F350" s="103"/>
      <c r="G350" s="4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2"/>
    </row>
    <row r="351" spans="1:32" ht="14.25" customHeight="1" x14ac:dyDescent="0.25">
      <c r="A351" s="105"/>
      <c r="B351" s="10" t="s">
        <v>120</v>
      </c>
      <c r="C351" s="10" t="s">
        <v>121</v>
      </c>
      <c r="D351" s="10" t="s">
        <v>122</v>
      </c>
      <c r="E351" s="10" t="s">
        <v>123</v>
      </c>
      <c r="F351" s="10" t="s">
        <v>27</v>
      </c>
      <c r="G351" s="29" t="s">
        <v>17</v>
      </c>
      <c r="H351" s="32"/>
      <c r="I351" s="32"/>
      <c r="J351" s="32"/>
      <c r="K351" s="32"/>
      <c r="L351" s="32"/>
      <c r="M351" s="32"/>
      <c r="N351" s="32"/>
      <c r="O351" s="32"/>
      <c r="P351" s="32"/>
      <c r="Q351" s="32"/>
      <c r="R351" s="32"/>
      <c r="S351" s="32"/>
      <c r="T351" s="32"/>
      <c r="U351" s="32"/>
      <c r="V351" s="32"/>
      <c r="W351" s="1"/>
      <c r="X351" s="1"/>
      <c r="Y351" s="1"/>
      <c r="Z351" s="1"/>
      <c r="AA351" s="1"/>
      <c r="AB351" s="1"/>
      <c r="AC351" s="1"/>
      <c r="AD351" s="1"/>
      <c r="AE351" s="1"/>
      <c r="AF351" s="1"/>
    </row>
    <row r="352" spans="1:32" ht="15" customHeight="1" x14ac:dyDescent="0.25">
      <c r="A352" s="106"/>
      <c r="B352" s="30">
        <v>1018</v>
      </c>
      <c r="C352" s="30" t="s">
        <v>353</v>
      </c>
      <c r="D352" s="30" t="s">
        <v>353</v>
      </c>
      <c r="E352" s="30" t="s">
        <v>353</v>
      </c>
      <c r="F352" s="30">
        <v>64</v>
      </c>
      <c r="G352" s="31">
        <v>1087</v>
      </c>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2"/>
    </row>
    <row r="353" spans="1:32" ht="30.75" customHeight="1" x14ac:dyDescent="0.25">
      <c r="A353" s="57"/>
      <c r="B353" s="1"/>
      <c r="C353" s="1"/>
      <c r="D353" s="1"/>
      <c r="E353" s="1"/>
      <c r="F353" s="1"/>
      <c r="G353" s="1"/>
      <c r="H353" s="1"/>
      <c r="I353" s="1"/>
      <c r="J353" s="1"/>
      <c r="K353" s="1"/>
      <c r="L353" s="1"/>
      <c r="M353" s="1"/>
      <c r="N353" s="1"/>
      <c r="O353" s="1"/>
      <c r="P353" s="1"/>
      <c r="Q353" s="1"/>
      <c r="R353" s="1"/>
      <c r="S353" s="1"/>
      <c r="T353" s="1"/>
      <c r="U353" s="1"/>
      <c r="V353" s="1"/>
      <c r="W353" s="32"/>
      <c r="X353" s="32"/>
      <c r="Y353" s="32"/>
      <c r="Z353" s="32"/>
      <c r="AA353" s="32"/>
      <c r="AB353" s="32"/>
      <c r="AC353" s="32"/>
      <c r="AD353" s="32"/>
      <c r="AE353" s="32"/>
      <c r="AF353" s="2"/>
    </row>
    <row r="354" spans="1:32" ht="15" customHeight="1" x14ac:dyDescent="0.25">
      <c r="A354" s="108" t="s">
        <v>224</v>
      </c>
      <c r="B354" s="102" t="s">
        <v>13</v>
      </c>
      <c r="C354" s="103"/>
      <c r="D354" s="103"/>
      <c r="E354" s="103"/>
      <c r="F354" s="103"/>
      <c r="G354" s="4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2"/>
    </row>
    <row r="355" spans="1:32" ht="14.25" customHeight="1" x14ac:dyDescent="0.25">
      <c r="A355" s="105"/>
      <c r="B355" s="10" t="s">
        <v>120</v>
      </c>
      <c r="C355" s="10" t="s">
        <v>121</v>
      </c>
      <c r="D355" s="10" t="s">
        <v>122</v>
      </c>
      <c r="E355" s="10" t="s">
        <v>123</v>
      </c>
      <c r="F355" s="10" t="s">
        <v>27</v>
      </c>
      <c r="G355" s="29" t="s">
        <v>17</v>
      </c>
      <c r="H355" s="32"/>
      <c r="I355" s="32"/>
      <c r="J355" s="32"/>
      <c r="K355" s="32"/>
      <c r="L355" s="32"/>
      <c r="M355" s="32"/>
      <c r="N355" s="32"/>
      <c r="O355" s="32"/>
      <c r="P355" s="32"/>
      <c r="Q355" s="32"/>
      <c r="R355" s="32"/>
      <c r="S355" s="32"/>
      <c r="T355" s="32"/>
      <c r="U355" s="32"/>
      <c r="V355" s="32"/>
      <c r="W355" s="1"/>
      <c r="X355" s="1"/>
      <c r="Y355" s="1"/>
      <c r="Z355" s="1"/>
      <c r="AA355" s="1"/>
      <c r="AB355" s="1"/>
      <c r="AC355" s="1"/>
      <c r="AD355" s="1"/>
      <c r="AE355" s="1"/>
      <c r="AF355" s="1"/>
    </row>
    <row r="356" spans="1:32" ht="15" customHeight="1" x14ac:dyDescent="0.25">
      <c r="A356" s="106"/>
      <c r="B356" s="30">
        <v>953</v>
      </c>
      <c r="C356" s="30">
        <v>28</v>
      </c>
      <c r="D356" s="30">
        <v>23</v>
      </c>
      <c r="E356" s="30">
        <v>23</v>
      </c>
      <c r="F356" s="30">
        <v>66</v>
      </c>
      <c r="G356" s="31">
        <v>1093</v>
      </c>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2"/>
    </row>
    <row r="357" spans="1:32" ht="30.75" customHeight="1" x14ac:dyDescent="0.25">
      <c r="A357" s="57"/>
      <c r="B357" s="1"/>
      <c r="C357" s="1"/>
      <c r="D357" s="1"/>
      <c r="E357" s="1"/>
      <c r="F357" s="1"/>
      <c r="G357" s="1"/>
      <c r="H357" s="1"/>
      <c r="I357" s="1"/>
      <c r="J357" s="1"/>
      <c r="K357" s="1"/>
      <c r="L357" s="1"/>
      <c r="M357" s="1"/>
      <c r="N357" s="1"/>
      <c r="O357" s="1"/>
      <c r="P357" s="1"/>
      <c r="Q357" s="1"/>
      <c r="R357" s="1"/>
      <c r="S357" s="1"/>
      <c r="T357" s="1"/>
      <c r="U357" s="1"/>
      <c r="V357" s="1"/>
      <c r="W357" s="32"/>
      <c r="X357" s="32"/>
      <c r="Y357" s="32"/>
      <c r="Z357" s="32"/>
      <c r="AA357" s="32"/>
      <c r="AB357" s="32"/>
      <c r="AC357" s="32"/>
      <c r="AD357" s="32"/>
      <c r="AE357" s="32"/>
      <c r="AF357" s="2"/>
    </row>
    <row r="358" spans="1:32" ht="15" customHeight="1" x14ac:dyDescent="0.25">
      <c r="A358" s="108" t="s">
        <v>225</v>
      </c>
      <c r="B358" s="102" t="s">
        <v>13</v>
      </c>
      <c r="C358" s="103"/>
      <c r="D358" s="103"/>
      <c r="E358" s="103"/>
      <c r="F358" s="103"/>
      <c r="G358" s="4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2"/>
    </row>
    <row r="359" spans="1:32" ht="14.25" customHeight="1" x14ac:dyDescent="0.25">
      <c r="A359" s="105"/>
      <c r="B359" s="10" t="s">
        <v>120</v>
      </c>
      <c r="C359" s="10" t="s">
        <v>121</v>
      </c>
      <c r="D359" s="10" t="s">
        <v>122</v>
      </c>
      <c r="E359" s="10" t="s">
        <v>123</v>
      </c>
      <c r="F359" s="10" t="s">
        <v>27</v>
      </c>
      <c r="G359" s="29" t="s">
        <v>17</v>
      </c>
      <c r="H359" s="32"/>
      <c r="I359" s="32"/>
      <c r="J359" s="32"/>
      <c r="K359" s="32"/>
      <c r="L359" s="32"/>
      <c r="M359" s="32"/>
      <c r="N359" s="32"/>
      <c r="O359" s="32"/>
      <c r="P359" s="32"/>
      <c r="Q359" s="32"/>
      <c r="R359" s="32"/>
      <c r="S359" s="32"/>
      <c r="T359" s="32"/>
      <c r="U359" s="32"/>
      <c r="V359" s="32"/>
      <c r="W359" s="1"/>
      <c r="X359" s="1"/>
      <c r="Y359" s="1"/>
      <c r="Z359" s="1"/>
      <c r="AA359" s="1"/>
      <c r="AB359" s="1"/>
      <c r="AC359" s="1"/>
      <c r="AD359" s="1"/>
      <c r="AE359" s="1"/>
      <c r="AF359" s="1"/>
    </row>
    <row r="360" spans="1:32" ht="15" customHeight="1" x14ac:dyDescent="0.25">
      <c r="A360" s="106"/>
      <c r="B360" s="30">
        <v>973</v>
      </c>
      <c r="C360" s="30" t="s">
        <v>353</v>
      </c>
      <c r="D360" s="30" t="s">
        <v>353</v>
      </c>
      <c r="E360" s="30" t="s">
        <v>353</v>
      </c>
      <c r="F360" s="30">
        <v>68</v>
      </c>
      <c r="G360" s="31">
        <v>1088</v>
      </c>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2"/>
    </row>
    <row r="361" spans="1:32" ht="30.75" customHeight="1" x14ac:dyDescent="0.25">
      <c r="A361" s="57"/>
      <c r="B361" s="1"/>
      <c r="C361" s="1"/>
      <c r="D361" s="1"/>
      <c r="E361" s="1"/>
      <c r="F361" s="1"/>
      <c r="G361" s="1"/>
      <c r="H361" s="1"/>
      <c r="I361" s="1"/>
      <c r="J361" s="1"/>
      <c r="K361" s="1"/>
      <c r="L361" s="1"/>
      <c r="M361" s="1"/>
      <c r="N361" s="1"/>
      <c r="O361" s="1"/>
      <c r="P361" s="1"/>
      <c r="Q361" s="1"/>
      <c r="R361" s="1"/>
      <c r="S361" s="1"/>
      <c r="T361" s="1"/>
      <c r="U361" s="1"/>
      <c r="V361" s="1"/>
      <c r="W361" s="32"/>
      <c r="X361" s="32"/>
      <c r="Y361" s="32"/>
      <c r="Z361" s="32"/>
      <c r="AA361" s="32"/>
      <c r="AB361" s="32"/>
      <c r="AC361" s="32"/>
      <c r="AD361" s="32"/>
      <c r="AE361" s="32"/>
      <c r="AF361" s="2"/>
    </row>
    <row r="362" spans="1:32" ht="15" customHeight="1" x14ac:dyDescent="0.25">
      <c r="A362" s="108" t="s">
        <v>226</v>
      </c>
      <c r="B362" s="102" t="s">
        <v>13</v>
      </c>
      <c r="C362" s="103"/>
      <c r="D362" s="103"/>
      <c r="E362" s="103"/>
      <c r="F362" s="103"/>
      <c r="G362" s="4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2"/>
    </row>
    <row r="363" spans="1:32" ht="14.25" customHeight="1" x14ac:dyDescent="0.25">
      <c r="A363" s="105"/>
      <c r="B363" s="10" t="s">
        <v>120</v>
      </c>
      <c r="C363" s="10" t="s">
        <v>121</v>
      </c>
      <c r="D363" s="10" t="s">
        <v>122</v>
      </c>
      <c r="E363" s="10" t="s">
        <v>123</v>
      </c>
      <c r="F363" s="10" t="s">
        <v>27</v>
      </c>
      <c r="G363" s="29" t="s">
        <v>17</v>
      </c>
      <c r="H363" s="32"/>
      <c r="I363" s="32"/>
      <c r="J363" s="32"/>
      <c r="K363" s="32"/>
      <c r="L363" s="32"/>
      <c r="M363" s="32"/>
      <c r="N363" s="32"/>
      <c r="O363" s="32"/>
      <c r="P363" s="32"/>
      <c r="Q363" s="32"/>
      <c r="R363" s="32"/>
      <c r="S363" s="32"/>
      <c r="T363" s="32"/>
      <c r="U363" s="32"/>
      <c r="V363" s="32"/>
      <c r="W363" s="1"/>
      <c r="X363" s="1"/>
      <c r="Y363" s="1"/>
      <c r="Z363" s="1"/>
      <c r="AA363" s="1"/>
      <c r="AB363" s="1"/>
      <c r="AC363" s="1"/>
      <c r="AD363" s="1"/>
      <c r="AE363" s="1"/>
      <c r="AF363" s="1"/>
    </row>
    <row r="364" spans="1:32" ht="15" customHeight="1" x14ac:dyDescent="0.25">
      <c r="A364" s="106"/>
      <c r="B364" s="30">
        <v>1006</v>
      </c>
      <c r="C364" s="30" t="s">
        <v>353</v>
      </c>
      <c r="D364" s="30" t="s">
        <v>353</v>
      </c>
      <c r="E364" s="30" t="s">
        <v>353</v>
      </c>
      <c r="F364" s="30">
        <v>66</v>
      </c>
      <c r="G364" s="31">
        <v>1086</v>
      </c>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2"/>
    </row>
    <row r="365" spans="1:32" ht="30.75" customHeight="1" x14ac:dyDescent="0.25">
      <c r="A365" s="57"/>
      <c r="B365" s="1"/>
      <c r="C365" s="1"/>
      <c r="D365" s="1"/>
      <c r="E365" s="1"/>
      <c r="F365" s="1"/>
      <c r="G365" s="1"/>
      <c r="H365" s="1"/>
      <c r="I365" s="1"/>
      <c r="J365" s="1"/>
      <c r="K365" s="1"/>
      <c r="L365" s="1"/>
      <c r="M365" s="1"/>
      <c r="N365" s="1"/>
      <c r="O365" s="1"/>
      <c r="P365" s="1"/>
      <c r="Q365" s="1"/>
      <c r="R365" s="1"/>
      <c r="S365" s="1"/>
      <c r="T365" s="1"/>
      <c r="U365" s="1"/>
      <c r="V365" s="1"/>
      <c r="W365" s="32"/>
      <c r="X365" s="32"/>
      <c r="Y365" s="32"/>
      <c r="Z365" s="32"/>
      <c r="AA365" s="32"/>
      <c r="AB365" s="32"/>
      <c r="AC365" s="32"/>
      <c r="AD365" s="32"/>
      <c r="AE365" s="32"/>
      <c r="AF365" s="2"/>
    </row>
    <row r="366" spans="1:32" ht="15" customHeight="1" x14ac:dyDescent="0.25">
      <c r="A366" s="108" t="s">
        <v>227</v>
      </c>
      <c r="B366" s="102" t="s">
        <v>13</v>
      </c>
      <c r="C366" s="103"/>
      <c r="D366" s="103"/>
      <c r="E366" s="103"/>
      <c r="F366" s="103"/>
      <c r="G366" s="4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2"/>
    </row>
    <row r="367" spans="1:32" ht="14.25" customHeight="1" x14ac:dyDescent="0.25">
      <c r="A367" s="105"/>
      <c r="B367" s="10" t="s">
        <v>120</v>
      </c>
      <c r="C367" s="10" t="s">
        <v>121</v>
      </c>
      <c r="D367" s="10" t="s">
        <v>122</v>
      </c>
      <c r="E367" s="10" t="s">
        <v>123</v>
      </c>
      <c r="F367" s="10" t="s">
        <v>27</v>
      </c>
      <c r="G367" s="29" t="s">
        <v>17</v>
      </c>
      <c r="H367" s="32"/>
      <c r="I367" s="32"/>
      <c r="J367" s="32"/>
      <c r="K367" s="32"/>
      <c r="L367" s="32"/>
      <c r="M367" s="32"/>
      <c r="N367" s="32"/>
      <c r="O367" s="32"/>
      <c r="P367" s="32"/>
      <c r="Q367" s="32"/>
      <c r="R367" s="32"/>
      <c r="S367" s="32"/>
      <c r="T367" s="32"/>
      <c r="U367" s="32"/>
      <c r="V367" s="32"/>
      <c r="W367" s="1"/>
      <c r="X367" s="1"/>
      <c r="Y367" s="1"/>
      <c r="Z367" s="1"/>
      <c r="AA367" s="1"/>
      <c r="AB367" s="1"/>
      <c r="AC367" s="1"/>
      <c r="AD367" s="1"/>
      <c r="AE367" s="1"/>
      <c r="AF367" s="1"/>
    </row>
    <row r="368" spans="1:32" ht="15" customHeight="1" x14ac:dyDescent="0.25">
      <c r="A368" s="106"/>
      <c r="B368" s="30">
        <v>980</v>
      </c>
      <c r="C368" s="30" t="s">
        <v>353</v>
      </c>
      <c r="D368" s="30" t="s">
        <v>353</v>
      </c>
      <c r="E368" s="30" t="s">
        <v>353</v>
      </c>
      <c r="F368" s="30">
        <v>69</v>
      </c>
      <c r="G368" s="31">
        <v>1090</v>
      </c>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2"/>
    </row>
    <row r="369" spans="1:32" ht="30.75" customHeight="1" x14ac:dyDescent="0.25">
      <c r="A369" s="57"/>
      <c r="B369" s="1"/>
      <c r="C369" s="1"/>
      <c r="D369" s="1"/>
      <c r="E369" s="1"/>
      <c r="F369" s="1"/>
      <c r="G369" s="1"/>
      <c r="H369" s="1"/>
      <c r="I369" s="1"/>
      <c r="J369" s="1"/>
      <c r="K369" s="1"/>
      <c r="L369" s="1"/>
      <c r="M369" s="1"/>
      <c r="N369" s="1"/>
      <c r="O369" s="1"/>
      <c r="P369" s="1"/>
      <c r="Q369" s="1"/>
      <c r="R369" s="1"/>
      <c r="S369" s="1"/>
      <c r="T369" s="1"/>
      <c r="U369" s="1"/>
      <c r="V369" s="1"/>
      <c r="W369" s="32"/>
      <c r="X369" s="32"/>
      <c r="Y369" s="32"/>
      <c r="Z369" s="32"/>
      <c r="AA369" s="32"/>
      <c r="AB369" s="32"/>
      <c r="AC369" s="32"/>
      <c r="AD369" s="32"/>
      <c r="AE369" s="32"/>
      <c r="AF369" s="2"/>
    </row>
    <row r="370" spans="1:32" ht="15" customHeight="1" x14ac:dyDescent="0.25">
      <c r="A370" s="108" t="s">
        <v>228</v>
      </c>
      <c r="B370" s="102" t="s">
        <v>13</v>
      </c>
      <c r="C370" s="103"/>
      <c r="D370" s="103"/>
      <c r="E370" s="103"/>
      <c r="F370" s="103"/>
      <c r="G370" s="4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2"/>
    </row>
    <row r="371" spans="1:32" ht="14.25" customHeight="1" x14ac:dyDescent="0.25">
      <c r="A371" s="105"/>
      <c r="B371" s="10" t="s">
        <v>120</v>
      </c>
      <c r="C371" s="10" t="s">
        <v>121</v>
      </c>
      <c r="D371" s="10" t="s">
        <v>122</v>
      </c>
      <c r="E371" s="10" t="s">
        <v>123</v>
      </c>
      <c r="F371" s="10" t="s">
        <v>27</v>
      </c>
      <c r="G371" s="29" t="s">
        <v>17</v>
      </c>
      <c r="H371" s="32"/>
      <c r="I371" s="32"/>
      <c r="J371" s="32"/>
      <c r="K371" s="32"/>
      <c r="L371" s="32"/>
      <c r="M371" s="32"/>
      <c r="N371" s="32"/>
      <c r="O371" s="32"/>
      <c r="P371" s="32"/>
      <c r="Q371" s="32"/>
      <c r="R371" s="32"/>
      <c r="S371" s="32"/>
      <c r="T371" s="32"/>
      <c r="U371" s="32"/>
      <c r="V371" s="32"/>
      <c r="W371" s="1"/>
      <c r="X371" s="1"/>
      <c r="Y371" s="1"/>
      <c r="Z371" s="1"/>
      <c r="AA371" s="1"/>
      <c r="AB371" s="1"/>
      <c r="AC371" s="1"/>
      <c r="AD371" s="1"/>
      <c r="AE371" s="1"/>
      <c r="AF371" s="1"/>
    </row>
    <row r="372" spans="1:32" ht="15" customHeight="1" x14ac:dyDescent="0.25">
      <c r="A372" s="106"/>
      <c r="B372" s="30">
        <v>986</v>
      </c>
      <c r="C372" s="30" t="s">
        <v>353</v>
      </c>
      <c r="D372" s="30" t="s">
        <v>353</v>
      </c>
      <c r="E372" s="30" t="s">
        <v>353</v>
      </c>
      <c r="F372" s="30">
        <v>69</v>
      </c>
      <c r="G372" s="31">
        <v>1090</v>
      </c>
      <c r="H372" s="32"/>
      <c r="I372" s="32"/>
      <c r="J372" s="32"/>
      <c r="K372" s="32"/>
      <c r="L372" s="32"/>
      <c r="M372" s="32"/>
      <c r="N372" s="32"/>
      <c r="O372" s="32"/>
      <c r="P372" s="32"/>
      <c r="Q372" s="32"/>
      <c r="R372" s="32"/>
      <c r="S372" s="32"/>
      <c r="T372" s="32"/>
      <c r="U372" s="32"/>
      <c r="V372" s="32"/>
      <c r="W372" s="17"/>
      <c r="X372" s="17"/>
      <c r="Y372" s="17"/>
      <c r="Z372" s="17"/>
      <c r="AA372" s="17"/>
      <c r="AB372" s="17"/>
      <c r="AC372" s="17"/>
      <c r="AD372" s="17"/>
      <c r="AE372" s="17"/>
      <c r="AF372" s="17"/>
    </row>
    <row r="373" spans="1:32" ht="60" customHeight="1" x14ac:dyDescent="0.25">
      <c r="A373" s="57"/>
      <c r="B373" s="1"/>
      <c r="C373" s="1"/>
      <c r="D373" s="1"/>
      <c r="E373" s="1"/>
      <c r="F373" s="1"/>
      <c r="G373" s="1"/>
      <c r="H373" s="1"/>
      <c r="I373" s="1"/>
      <c r="J373" s="1"/>
      <c r="K373" s="1"/>
      <c r="L373" s="1"/>
      <c r="M373" s="1"/>
      <c r="N373" s="1"/>
      <c r="O373" s="1"/>
      <c r="P373" s="1"/>
      <c r="Q373" s="1"/>
      <c r="R373" s="1"/>
      <c r="S373" s="1"/>
      <c r="T373" s="1"/>
      <c r="U373" s="1"/>
      <c r="V373" s="1"/>
      <c r="W373" s="17"/>
      <c r="X373" s="17"/>
      <c r="Y373" s="17"/>
      <c r="Z373" s="17"/>
      <c r="AA373" s="17"/>
      <c r="AB373" s="17"/>
      <c r="AC373" s="17"/>
      <c r="AD373" s="17"/>
      <c r="AE373" s="17"/>
      <c r="AF373" s="17"/>
    </row>
    <row r="374" spans="1:32" ht="15" customHeight="1" x14ac:dyDescent="0.25">
      <c r="A374" s="138" t="s">
        <v>229</v>
      </c>
      <c r="B374" s="102" t="s">
        <v>13</v>
      </c>
      <c r="C374" s="103"/>
      <c r="D374" s="103"/>
      <c r="E374" s="103"/>
      <c r="F374" s="103"/>
      <c r="G374" s="103"/>
      <c r="H374" s="103"/>
      <c r="I374" s="82"/>
      <c r="J374" s="82"/>
      <c r="K374" s="82"/>
      <c r="L374" s="40"/>
      <c r="M374" s="17"/>
      <c r="N374" s="17"/>
      <c r="O374" s="17"/>
      <c r="P374" s="17"/>
      <c r="Q374" s="17"/>
      <c r="R374" s="17"/>
      <c r="S374" s="17"/>
      <c r="T374" s="17"/>
      <c r="U374" s="17"/>
      <c r="V374" s="17"/>
      <c r="W374" s="17"/>
      <c r="X374" s="17"/>
      <c r="Y374" s="17"/>
      <c r="Z374" s="17"/>
      <c r="AA374" s="17"/>
      <c r="AB374" s="17"/>
      <c r="AC374" s="17"/>
      <c r="AD374" s="17"/>
      <c r="AE374" s="17"/>
      <c r="AF374" s="17"/>
    </row>
    <row r="375" spans="1:32" ht="14.25" customHeight="1" x14ac:dyDescent="0.25">
      <c r="A375" s="100"/>
      <c r="B375" s="32" t="s">
        <v>142</v>
      </c>
      <c r="C375" s="32" t="s">
        <v>143</v>
      </c>
      <c r="D375" s="32" t="s">
        <v>144</v>
      </c>
      <c r="E375" s="32" t="s">
        <v>145</v>
      </c>
      <c r="F375" s="32" t="s">
        <v>146</v>
      </c>
      <c r="G375" s="32" t="s">
        <v>147</v>
      </c>
      <c r="H375" s="32" t="s">
        <v>148</v>
      </c>
      <c r="I375" s="17" t="s">
        <v>149</v>
      </c>
      <c r="J375" s="17" t="s">
        <v>27</v>
      </c>
      <c r="K375" s="17" t="s">
        <v>150</v>
      </c>
      <c r="L375" s="29" t="s">
        <v>17</v>
      </c>
      <c r="M375" s="17"/>
      <c r="N375" s="17"/>
      <c r="O375" s="17"/>
      <c r="P375" s="17"/>
      <c r="Q375" s="17"/>
      <c r="R375" s="17"/>
      <c r="S375" s="17"/>
      <c r="T375" s="17"/>
      <c r="U375" s="17"/>
      <c r="V375" s="17"/>
      <c r="W375" s="1"/>
      <c r="X375" s="1"/>
      <c r="Y375" s="1"/>
      <c r="Z375" s="1"/>
      <c r="AA375" s="1"/>
      <c r="AB375" s="1"/>
      <c r="AC375" s="1"/>
      <c r="AD375" s="1"/>
      <c r="AE375" s="1"/>
      <c r="AF375" s="1"/>
    </row>
    <row r="376" spans="1:32" ht="46.5" customHeight="1" x14ac:dyDescent="0.25">
      <c r="A376" s="101"/>
      <c r="B376" s="30">
        <v>22</v>
      </c>
      <c r="C376" s="30" t="s">
        <v>353</v>
      </c>
      <c r="D376" s="30" t="s">
        <v>353</v>
      </c>
      <c r="E376" s="30" t="s">
        <v>353</v>
      </c>
      <c r="F376" s="30" t="s">
        <v>353</v>
      </c>
      <c r="G376" s="30" t="s">
        <v>353</v>
      </c>
      <c r="H376" s="30">
        <v>47</v>
      </c>
      <c r="I376" s="20">
        <v>46</v>
      </c>
      <c r="J376" s="20" t="s">
        <v>353</v>
      </c>
      <c r="K376" s="20" t="s">
        <v>353</v>
      </c>
      <c r="L376" s="21">
        <v>155</v>
      </c>
      <c r="M376" s="17"/>
      <c r="N376" s="17"/>
      <c r="O376" s="17"/>
      <c r="P376" s="17"/>
      <c r="Q376" s="17"/>
      <c r="R376" s="17"/>
      <c r="S376" s="17"/>
      <c r="T376" s="17"/>
      <c r="U376" s="17"/>
      <c r="V376" s="17"/>
      <c r="W376" s="1"/>
      <c r="X376" s="1"/>
      <c r="Y376" s="1"/>
      <c r="Z376" s="1"/>
      <c r="AA376" s="1"/>
      <c r="AB376" s="1"/>
      <c r="AC376" s="1"/>
      <c r="AD376" s="1"/>
      <c r="AE376" s="1"/>
      <c r="AF376" s="1"/>
    </row>
    <row r="377" spans="1:32" ht="44.25" customHeight="1" x14ac:dyDescent="0.25">
      <c r="A377" s="57"/>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1" customHeight="1" x14ac:dyDescent="0.25">
      <c r="A378" s="104" t="s">
        <v>230</v>
      </c>
      <c r="B378" s="102" t="s">
        <v>13</v>
      </c>
      <c r="C378" s="103"/>
      <c r="D378" s="103"/>
      <c r="E378" s="103"/>
      <c r="F378" s="103"/>
      <c r="G378" s="103"/>
      <c r="H378" s="107"/>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 customHeight="1" x14ac:dyDescent="0.25">
      <c r="A379" s="105"/>
      <c r="B379" s="32" t="s">
        <v>25</v>
      </c>
      <c r="C379" s="32" t="s">
        <v>26</v>
      </c>
      <c r="D379" s="29" t="s">
        <v>17</v>
      </c>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 customHeight="1" x14ac:dyDescent="0.25">
      <c r="A380" s="106"/>
      <c r="B380" s="30">
        <v>54</v>
      </c>
      <c r="C380" s="30">
        <v>101</v>
      </c>
      <c r="D380" s="21">
        <v>155</v>
      </c>
      <c r="E380" s="1"/>
      <c r="F380" s="1"/>
      <c r="G380" s="1"/>
      <c r="H380" s="1"/>
      <c r="I380" s="1"/>
      <c r="J380" s="1"/>
      <c r="K380" s="1"/>
      <c r="L380" s="1"/>
      <c r="M380" s="1"/>
      <c r="N380" s="1"/>
      <c r="O380" s="1"/>
      <c r="P380" s="1"/>
      <c r="Q380" s="1"/>
      <c r="R380" s="1"/>
      <c r="S380" s="1"/>
      <c r="T380" s="1"/>
      <c r="U380" s="1"/>
      <c r="V380" s="1"/>
      <c r="W380" s="2"/>
      <c r="X380" s="2"/>
      <c r="Y380" s="2"/>
      <c r="Z380" s="2"/>
      <c r="AA380" s="2"/>
      <c r="AB380" s="2"/>
      <c r="AC380" s="2"/>
      <c r="AD380" s="2"/>
      <c r="AE380" s="2"/>
      <c r="AF380" s="2"/>
    </row>
    <row r="381" spans="1:32" ht="4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2"/>
      <c r="X381" s="2"/>
      <c r="Y381" s="2"/>
      <c r="Z381" s="2"/>
      <c r="AA381" s="2"/>
      <c r="AB381" s="2"/>
      <c r="AC381" s="2"/>
      <c r="AD381" s="2"/>
      <c r="AE381" s="2"/>
      <c r="AF381" s="2"/>
    </row>
    <row r="382" spans="1:32" ht="15" customHeight="1" x14ac:dyDescent="0.25">
      <c r="A382" s="99" t="s">
        <v>231</v>
      </c>
      <c r="B382" s="102" t="s">
        <v>13</v>
      </c>
      <c r="C382" s="103"/>
      <c r="D382" s="103"/>
      <c r="E382" s="103"/>
      <c r="F382" s="103"/>
      <c r="G382" s="103"/>
      <c r="H382" s="103"/>
      <c r="I382" s="83"/>
      <c r="J382" s="83" t="s">
        <v>158</v>
      </c>
      <c r="K382" s="83"/>
      <c r="L382" s="60"/>
      <c r="M382" s="2"/>
      <c r="N382" s="2"/>
      <c r="O382" s="2"/>
      <c r="P382" s="2"/>
      <c r="Q382" s="2"/>
      <c r="R382" s="2"/>
      <c r="S382" s="2"/>
      <c r="T382" s="2"/>
      <c r="U382" s="2"/>
      <c r="V382" s="2"/>
      <c r="W382" s="2"/>
      <c r="X382" s="2"/>
      <c r="Y382" s="2"/>
      <c r="Z382" s="2"/>
      <c r="AA382" s="2"/>
      <c r="AB382" s="2"/>
      <c r="AC382" s="2"/>
      <c r="AD382" s="2"/>
      <c r="AE382" s="2"/>
      <c r="AF382" s="2"/>
    </row>
    <row r="383" spans="1:32" ht="15" customHeight="1" x14ac:dyDescent="0.25">
      <c r="A383" s="100"/>
      <c r="B383" s="32" t="s">
        <v>159</v>
      </c>
      <c r="C383" s="32" t="s">
        <v>160</v>
      </c>
      <c r="D383" s="2" t="s">
        <v>161</v>
      </c>
      <c r="E383" s="2" t="s">
        <v>162</v>
      </c>
      <c r="F383" s="2" t="s">
        <v>163</v>
      </c>
      <c r="G383" s="2" t="s">
        <v>164</v>
      </c>
      <c r="H383" s="2" t="s">
        <v>165</v>
      </c>
      <c r="I383" s="2" t="s">
        <v>166</v>
      </c>
      <c r="J383" s="2" t="s">
        <v>167</v>
      </c>
      <c r="K383" s="2" t="s">
        <v>168</v>
      </c>
      <c r="L383" s="29" t="s">
        <v>17</v>
      </c>
      <c r="M383" s="2"/>
      <c r="N383" s="2"/>
      <c r="O383" s="2"/>
      <c r="P383" s="2"/>
      <c r="Q383" s="2"/>
      <c r="R383" s="2"/>
      <c r="S383" s="2"/>
      <c r="T383" s="2"/>
      <c r="U383" s="2"/>
      <c r="V383" s="2"/>
      <c r="W383" s="1"/>
      <c r="X383" s="1"/>
      <c r="Y383" s="1"/>
      <c r="Z383" s="1"/>
      <c r="AA383" s="1"/>
      <c r="AB383" s="1"/>
      <c r="AC383" s="1"/>
      <c r="AD383" s="1"/>
      <c r="AE383" s="1"/>
      <c r="AF383" s="1"/>
    </row>
    <row r="384" spans="1:32" ht="26.25" customHeight="1" x14ac:dyDescent="0.25">
      <c r="A384" s="101"/>
      <c r="B384" s="30">
        <v>21</v>
      </c>
      <c r="C384" s="30" t="s">
        <v>353</v>
      </c>
      <c r="D384" s="30" t="s">
        <v>353</v>
      </c>
      <c r="E384" s="30" t="s">
        <v>353</v>
      </c>
      <c r="F384" s="30" t="s">
        <v>353</v>
      </c>
      <c r="G384" s="30" t="s">
        <v>353</v>
      </c>
      <c r="H384" s="30" t="s">
        <v>353</v>
      </c>
      <c r="I384" s="30" t="s">
        <v>353</v>
      </c>
      <c r="J384" s="30">
        <v>29</v>
      </c>
      <c r="K384" s="30" t="s">
        <v>353</v>
      </c>
      <c r="L384" s="31">
        <v>54</v>
      </c>
      <c r="M384" s="2"/>
      <c r="N384" s="2"/>
      <c r="O384" s="2"/>
      <c r="P384" s="2"/>
      <c r="Q384" s="2"/>
      <c r="R384" s="2"/>
      <c r="S384" s="2"/>
      <c r="T384" s="2"/>
      <c r="U384" s="2"/>
      <c r="V384" s="2"/>
      <c r="W384" s="2"/>
      <c r="X384" s="2"/>
      <c r="Y384" s="2"/>
      <c r="Z384" s="2"/>
      <c r="AA384" s="2"/>
      <c r="AB384" s="2"/>
      <c r="AC384" s="2"/>
      <c r="AD384" s="2"/>
      <c r="AE384" s="2"/>
      <c r="AF384" s="2"/>
    </row>
    <row r="385" spans="1:32"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2"/>
      <c r="X385" s="2"/>
      <c r="Y385" s="2"/>
      <c r="Z385" s="2"/>
      <c r="AA385" s="2"/>
      <c r="AB385" s="2"/>
      <c r="AC385" s="2"/>
      <c r="AD385" s="2"/>
      <c r="AE385" s="2"/>
      <c r="AF385" s="2"/>
    </row>
    <row r="386" spans="1:32" ht="14.25" customHeight="1" x14ac:dyDescent="0.25">
      <c r="A386" s="121" t="s">
        <v>232</v>
      </c>
      <c r="B386" s="140" t="s">
        <v>13</v>
      </c>
      <c r="C386" s="103"/>
      <c r="D386" s="103"/>
      <c r="E386" s="103"/>
      <c r="F386" s="103"/>
      <c r="G386" s="83"/>
      <c r="H386" s="60"/>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5" customHeight="1" x14ac:dyDescent="0.25">
      <c r="A387" s="100"/>
      <c r="B387" s="2" t="s">
        <v>19</v>
      </c>
      <c r="C387" s="2" t="s">
        <v>20</v>
      </c>
      <c r="D387" s="2" t="s">
        <v>21</v>
      </c>
      <c r="E387" s="67" t="s">
        <v>22</v>
      </c>
      <c r="F387" s="2" t="s">
        <v>170</v>
      </c>
      <c r="G387" s="2" t="s">
        <v>23</v>
      </c>
      <c r="H387" s="70" t="s">
        <v>17</v>
      </c>
      <c r="I387" s="2"/>
      <c r="J387" s="2"/>
      <c r="K387" s="2"/>
      <c r="L387" s="2"/>
      <c r="M387" s="2"/>
      <c r="N387" s="2"/>
      <c r="O387" s="2"/>
      <c r="P387" s="2"/>
      <c r="Q387" s="2"/>
      <c r="R387" s="2"/>
      <c r="S387" s="2"/>
      <c r="T387" s="2"/>
      <c r="U387" s="2"/>
      <c r="V387" s="2"/>
      <c r="W387" s="1"/>
      <c r="X387" s="1"/>
      <c r="Y387" s="1"/>
      <c r="Z387" s="1"/>
      <c r="AA387" s="1"/>
      <c r="AB387" s="1"/>
      <c r="AC387" s="1"/>
      <c r="AD387" s="1"/>
      <c r="AE387" s="1"/>
      <c r="AF387" s="1"/>
    </row>
    <row r="388" spans="1:32" ht="15" customHeight="1" x14ac:dyDescent="0.25">
      <c r="A388" s="101"/>
      <c r="B388" s="56" t="s">
        <v>353</v>
      </c>
      <c r="C388" s="56" t="s">
        <v>353</v>
      </c>
      <c r="D388" s="56">
        <v>43</v>
      </c>
      <c r="E388" s="56" t="s">
        <v>353</v>
      </c>
      <c r="F388" s="56" t="s">
        <v>353</v>
      </c>
      <c r="G388" s="56" t="s">
        <v>353</v>
      </c>
      <c r="H388" s="59">
        <v>54</v>
      </c>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4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2"/>
      <c r="X389" s="2"/>
      <c r="Y389" s="2"/>
      <c r="Z389" s="2"/>
      <c r="AA389" s="2"/>
      <c r="AB389" s="2"/>
      <c r="AC389" s="2"/>
      <c r="AD389" s="2"/>
      <c r="AE389" s="2"/>
      <c r="AF389" s="2"/>
    </row>
    <row r="390" spans="1:32" ht="15" customHeight="1" x14ac:dyDescent="0.25">
      <c r="A390" s="108" t="s">
        <v>233</v>
      </c>
      <c r="B390" s="140" t="s">
        <v>13</v>
      </c>
      <c r="C390" s="103"/>
      <c r="D390" s="103"/>
      <c r="E390" s="103"/>
      <c r="F390" s="103"/>
      <c r="G390" s="83"/>
      <c r="H390" s="60"/>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5" customHeight="1" x14ac:dyDescent="0.25">
      <c r="A391" s="105"/>
      <c r="B391" s="2" t="s">
        <v>172</v>
      </c>
      <c r="C391" s="2" t="s">
        <v>173</v>
      </c>
      <c r="D391" s="2" t="s">
        <v>174</v>
      </c>
      <c r="E391" s="2" t="s">
        <v>175</v>
      </c>
      <c r="F391" s="2" t="s">
        <v>176</v>
      </c>
      <c r="G391" s="2" t="s">
        <v>27</v>
      </c>
      <c r="H391" s="70" t="s">
        <v>17</v>
      </c>
      <c r="I391" s="2"/>
      <c r="J391" s="2"/>
      <c r="K391" s="2"/>
      <c r="L391" s="2"/>
      <c r="M391" s="2"/>
      <c r="N391" s="2"/>
      <c r="O391" s="2"/>
      <c r="P391" s="2"/>
      <c r="Q391" s="2"/>
      <c r="R391" s="2"/>
      <c r="S391" s="2"/>
      <c r="T391" s="2"/>
      <c r="U391" s="2"/>
      <c r="V391" s="2"/>
      <c r="W391" s="1"/>
      <c r="X391" s="1"/>
      <c r="Y391" s="1"/>
      <c r="Z391" s="1"/>
      <c r="AA391" s="1"/>
      <c r="AB391" s="1"/>
      <c r="AC391" s="1"/>
      <c r="AD391" s="1"/>
      <c r="AE391" s="1"/>
      <c r="AF391" s="1"/>
    </row>
    <row r="392" spans="1:32" ht="15" customHeight="1" x14ac:dyDescent="0.25">
      <c r="A392" s="106"/>
      <c r="B392" s="56" t="s">
        <v>353</v>
      </c>
      <c r="C392" s="56" t="s">
        <v>353</v>
      </c>
      <c r="D392" s="56" t="s">
        <v>353</v>
      </c>
      <c r="E392" s="56" t="s">
        <v>353</v>
      </c>
      <c r="F392" s="56">
        <v>32</v>
      </c>
      <c r="G392" s="56" t="s">
        <v>353</v>
      </c>
      <c r="H392" s="59">
        <v>54</v>
      </c>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63"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2"/>
      <c r="X393" s="2"/>
      <c r="Y393" s="2"/>
      <c r="Z393" s="2"/>
      <c r="AA393" s="2"/>
      <c r="AB393" s="2"/>
      <c r="AC393" s="1"/>
      <c r="AD393" s="1"/>
      <c r="AE393" s="1"/>
      <c r="AF393" s="1"/>
    </row>
    <row r="394" spans="1:32" ht="38.25" customHeight="1" x14ac:dyDescent="0.25">
      <c r="A394" s="108" t="s">
        <v>234</v>
      </c>
      <c r="B394" s="140" t="s">
        <v>13</v>
      </c>
      <c r="C394" s="103"/>
      <c r="D394" s="103"/>
      <c r="E394" s="103"/>
      <c r="F394" s="103"/>
      <c r="G394" s="83"/>
      <c r="H394" s="60"/>
      <c r="I394" s="2"/>
      <c r="J394" s="2"/>
      <c r="K394" s="2"/>
      <c r="L394" s="2"/>
      <c r="M394" s="2"/>
      <c r="N394" s="2"/>
      <c r="O394" s="2"/>
      <c r="P394" s="2"/>
      <c r="Q394" s="2"/>
      <c r="R394" s="2"/>
      <c r="S394" s="2"/>
      <c r="T394" s="2"/>
      <c r="U394" s="2"/>
      <c r="V394" s="2"/>
      <c r="W394" s="2"/>
      <c r="X394" s="2"/>
      <c r="Y394" s="2"/>
      <c r="Z394" s="2"/>
      <c r="AA394" s="2"/>
      <c r="AB394" s="2"/>
      <c r="AC394" s="1"/>
      <c r="AD394" s="1"/>
      <c r="AE394" s="1"/>
      <c r="AF394" s="1"/>
    </row>
    <row r="395" spans="1:32" ht="15" customHeight="1" x14ac:dyDescent="0.25">
      <c r="A395" s="105"/>
      <c r="B395" s="2" t="s">
        <v>178</v>
      </c>
      <c r="C395" s="2" t="s">
        <v>179</v>
      </c>
      <c r="D395" s="2" t="s">
        <v>180</v>
      </c>
      <c r="E395" s="2" t="s">
        <v>181</v>
      </c>
      <c r="F395" s="2" t="s">
        <v>182</v>
      </c>
      <c r="G395" s="2" t="s">
        <v>27</v>
      </c>
      <c r="H395" s="70" t="s">
        <v>17</v>
      </c>
      <c r="I395" s="2"/>
      <c r="J395" s="2"/>
      <c r="K395" s="2"/>
      <c r="L395" s="2"/>
      <c r="M395" s="2"/>
      <c r="N395" s="2"/>
      <c r="O395" s="2"/>
      <c r="P395" s="2"/>
      <c r="Q395" s="2"/>
      <c r="R395" s="2"/>
      <c r="S395" s="2"/>
      <c r="T395" s="2"/>
      <c r="U395" s="2"/>
      <c r="V395" s="2"/>
      <c r="W395" s="1"/>
      <c r="X395" s="1"/>
      <c r="Y395" s="1"/>
      <c r="Z395" s="1"/>
      <c r="AA395" s="1"/>
      <c r="AB395" s="1"/>
      <c r="AC395" s="1"/>
      <c r="AD395" s="1"/>
      <c r="AE395" s="1"/>
      <c r="AF395" s="1"/>
    </row>
    <row r="396" spans="1:32" ht="46.5" customHeight="1" x14ac:dyDescent="0.25">
      <c r="A396" s="106"/>
      <c r="B396" s="56" t="s">
        <v>353</v>
      </c>
      <c r="C396" s="56" t="s">
        <v>353</v>
      </c>
      <c r="D396" s="56" t="s">
        <v>353</v>
      </c>
      <c r="E396" s="56" t="s">
        <v>353</v>
      </c>
      <c r="F396" s="56">
        <v>51</v>
      </c>
      <c r="G396" s="56" t="s">
        <v>353</v>
      </c>
      <c r="H396" s="59">
        <v>53</v>
      </c>
      <c r="I396" s="2"/>
      <c r="J396" s="2"/>
      <c r="K396" s="2"/>
      <c r="L396" s="2"/>
      <c r="M396" s="2"/>
      <c r="N396" s="2"/>
      <c r="O396" s="2"/>
      <c r="P396" s="2"/>
      <c r="Q396" s="2"/>
      <c r="R396" s="2"/>
      <c r="S396" s="2"/>
      <c r="T396" s="2"/>
      <c r="U396" s="2"/>
      <c r="V396" s="2"/>
      <c r="W396" s="1"/>
      <c r="X396" s="1"/>
      <c r="Y396" s="1"/>
      <c r="Z396" s="1"/>
      <c r="AA396" s="1"/>
      <c r="AB396" s="1"/>
      <c r="AC396" s="1"/>
      <c r="AD396" s="1"/>
      <c r="AE396" s="1"/>
      <c r="AF396" s="1"/>
    </row>
    <row r="397" spans="1:32" ht="4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1" customHeight="1" x14ac:dyDescent="0.25">
      <c r="A398" s="104" t="s">
        <v>235</v>
      </c>
      <c r="B398" s="102" t="s">
        <v>13</v>
      </c>
      <c r="C398" s="103"/>
      <c r="D398" s="103"/>
      <c r="E398" s="107"/>
      <c r="F398" s="27"/>
      <c r="G398" s="27"/>
      <c r="H398" s="27"/>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 customHeight="1" x14ac:dyDescent="0.25">
      <c r="A399" s="105"/>
      <c r="B399" s="32" t="s">
        <v>25</v>
      </c>
      <c r="C399" s="32" t="s">
        <v>26</v>
      </c>
      <c r="D399" s="32" t="s">
        <v>27</v>
      </c>
      <c r="E399" s="29" t="s">
        <v>17</v>
      </c>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 customHeight="1" x14ac:dyDescent="0.25">
      <c r="A400" s="106"/>
      <c r="B400" s="30">
        <v>39</v>
      </c>
      <c r="C400" s="30" t="s">
        <v>353</v>
      </c>
      <c r="D400" s="20" t="s">
        <v>353</v>
      </c>
      <c r="E400" s="21">
        <v>53</v>
      </c>
      <c r="F400" s="1"/>
      <c r="G400" s="1"/>
      <c r="H400" s="1"/>
      <c r="I400" s="1"/>
      <c r="J400" s="1"/>
      <c r="K400" s="1"/>
      <c r="L400" s="1"/>
      <c r="M400" s="1"/>
      <c r="N400" s="1"/>
      <c r="O400" s="1"/>
      <c r="P400" s="1"/>
      <c r="Q400" s="1"/>
      <c r="R400" s="1"/>
      <c r="S400" s="1"/>
      <c r="T400" s="1"/>
      <c r="U400" s="1"/>
      <c r="V400" s="1"/>
      <c r="W400" s="2"/>
      <c r="X400" s="2"/>
      <c r="Y400" s="2"/>
      <c r="Z400" s="2"/>
      <c r="AA400" s="2"/>
      <c r="AB400" s="2"/>
      <c r="AC400" s="2"/>
      <c r="AD400" s="2"/>
      <c r="AE400" s="2"/>
      <c r="AF400" s="2"/>
    </row>
    <row r="401" spans="1:32" ht="4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2"/>
      <c r="X401" s="2"/>
      <c r="Y401" s="2"/>
      <c r="Z401" s="2"/>
      <c r="AA401" s="2"/>
      <c r="AB401" s="2"/>
      <c r="AC401" s="2"/>
      <c r="AD401" s="2"/>
      <c r="AE401" s="2"/>
      <c r="AF401" s="2"/>
    </row>
    <row r="402" spans="1:32" ht="15" customHeight="1" x14ac:dyDescent="0.25">
      <c r="A402" s="99" t="s">
        <v>236</v>
      </c>
      <c r="B402" s="102" t="s">
        <v>13</v>
      </c>
      <c r="C402" s="103"/>
      <c r="D402" s="103"/>
      <c r="E402" s="103"/>
      <c r="F402" s="103"/>
      <c r="G402" s="103"/>
      <c r="H402" s="103"/>
      <c r="I402" s="83"/>
      <c r="J402" s="83" t="s">
        <v>158</v>
      </c>
      <c r="K402" s="83"/>
      <c r="L402" s="60"/>
      <c r="M402" s="2"/>
      <c r="N402" s="2"/>
      <c r="O402" s="2"/>
      <c r="P402" s="2"/>
      <c r="Q402" s="2"/>
      <c r="R402" s="2"/>
      <c r="S402" s="2"/>
      <c r="T402" s="2"/>
      <c r="U402" s="2"/>
      <c r="V402" s="2"/>
      <c r="W402" s="2"/>
      <c r="X402" s="2"/>
      <c r="Y402" s="2"/>
      <c r="Z402" s="2"/>
      <c r="AA402" s="2"/>
      <c r="AB402" s="2"/>
      <c r="AC402" s="2"/>
      <c r="AD402" s="2"/>
      <c r="AE402" s="2"/>
      <c r="AF402" s="2"/>
    </row>
    <row r="403" spans="1:32" ht="15" customHeight="1" x14ac:dyDescent="0.25">
      <c r="A403" s="100"/>
      <c r="B403" s="2" t="s">
        <v>185</v>
      </c>
      <c r="C403" s="2" t="s">
        <v>186</v>
      </c>
      <c r="D403" s="2" t="s">
        <v>187</v>
      </c>
      <c r="E403" s="2" t="s">
        <v>188</v>
      </c>
      <c r="F403" s="2" t="s">
        <v>189</v>
      </c>
      <c r="G403" s="2" t="s">
        <v>190</v>
      </c>
      <c r="H403" s="2" t="s">
        <v>191</v>
      </c>
      <c r="I403" s="2" t="s">
        <v>192</v>
      </c>
      <c r="J403" s="2" t="s">
        <v>150</v>
      </c>
      <c r="K403" s="2" t="s">
        <v>27</v>
      </c>
      <c r="L403" s="29" t="s">
        <v>17</v>
      </c>
      <c r="M403" s="2"/>
      <c r="N403" s="2"/>
      <c r="O403" s="2"/>
      <c r="P403" s="2"/>
      <c r="Q403" s="2"/>
      <c r="R403" s="2"/>
      <c r="S403" s="2"/>
      <c r="T403" s="2"/>
      <c r="U403" s="2"/>
      <c r="V403" s="2"/>
      <c r="W403" s="1"/>
      <c r="X403" s="1"/>
      <c r="Y403" s="1"/>
      <c r="Z403" s="1"/>
      <c r="AA403" s="1"/>
      <c r="AB403" s="1"/>
      <c r="AC403" s="1"/>
      <c r="AD403" s="1"/>
      <c r="AE403" s="1"/>
      <c r="AF403" s="1"/>
    </row>
    <row r="404" spans="1:32" ht="15" customHeight="1" x14ac:dyDescent="0.25">
      <c r="A404" s="101"/>
      <c r="B404" s="30" t="s">
        <v>353</v>
      </c>
      <c r="C404" s="30" t="s">
        <v>353</v>
      </c>
      <c r="D404" s="30">
        <v>31</v>
      </c>
      <c r="E404" s="30" t="s">
        <v>353</v>
      </c>
      <c r="F404" s="30" t="s">
        <v>353</v>
      </c>
      <c r="G404" s="30" t="s">
        <v>353</v>
      </c>
      <c r="H404" s="30" t="s">
        <v>353</v>
      </c>
      <c r="I404" s="30" t="s">
        <v>353</v>
      </c>
      <c r="J404" s="30" t="s">
        <v>353</v>
      </c>
      <c r="K404" s="30" t="s">
        <v>353</v>
      </c>
      <c r="L404" s="31">
        <v>38</v>
      </c>
      <c r="M404" s="2"/>
      <c r="N404" s="2"/>
      <c r="O404" s="2"/>
      <c r="P404" s="2"/>
      <c r="Q404" s="2"/>
      <c r="R404" s="2"/>
      <c r="S404" s="2"/>
      <c r="T404" s="2"/>
      <c r="U404" s="2"/>
      <c r="V404" s="2"/>
      <c r="W404" s="2"/>
      <c r="X404" s="2"/>
      <c r="Y404" s="2"/>
      <c r="Z404" s="2"/>
      <c r="AA404" s="2"/>
      <c r="AB404" s="2"/>
      <c r="AC404" s="2"/>
      <c r="AD404" s="2"/>
      <c r="AE404" s="2"/>
      <c r="AF404" s="2"/>
    </row>
    <row r="405" spans="1:32" ht="4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2"/>
      <c r="X405" s="2"/>
      <c r="Y405" s="2"/>
      <c r="Z405" s="2"/>
      <c r="AA405" s="2"/>
      <c r="AB405" s="2"/>
      <c r="AC405" s="2"/>
      <c r="AD405" s="2"/>
      <c r="AE405" s="2"/>
      <c r="AF405" s="2"/>
    </row>
    <row r="406" spans="1:32" ht="15" customHeight="1" x14ac:dyDescent="0.25">
      <c r="A406" s="99" t="s">
        <v>237</v>
      </c>
      <c r="B406" s="102" t="s">
        <v>13</v>
      </c>
      <c r="C406" s="103"/>
      <c r="D406" s="103"/>
      <c r="E406" s="103"/>
      <c r="F406" s="103"/>
      <c r="G406" s="103"/>
      <c r="H406" s="103"/>
      <c r="I406" s="83"/>
      <c r="J406" s="83" t="s">
        <v>158</v>
      </c>
      <c r="K406" s="83"/>
      <c r="L406" s="83"/>
      <c r="M406" s="60"/>
      <c r="N406" s="2"/>
      <c r="O406" s="2"/>
      <c r="P406" s="2"/>
      <c r="Q406" s="2"/>
      <c r="R406" s="2"/>
      <c r="S406" s="2"/>
      <c r="T406" s="2"/>
      <c r="U406" s="2"/>
      <c r="V406" s="2"/>
      <c r="W406" s="2"/>
      <c r="X406" s="2"/>
      <c r="Y406" s="2"/>
      <c r="Z406" s="2"/>
      <c r="AA406" s="2"/>
      <c r="AB406" s="2"/>
      <c r="AC406" s="2"/>
      <c r="AD406" s="2"/>
      <c r="AE406" s="2"/>
      <c r="AF406" s="2"/>
    </row>
    <row r="407" spans="1:32" ht="15" customHeight="1" x14ac:dyDescent="0.25">
      <c r="A407" s="100"/>
      <c r="B407" s="2" t="s">
        <v>194</v>
      </c>
      <c r="C407" s="2" t="s">
        <v>195</v>
      </c>
      <c r="D407" s="2" t="s">
        <v>196</v>
      </c>
      <c r="E407" s="2" t="s">
        <v>197</v>
      </c>
      <c r="F407" s="2" t="s">
        <v>198</v>
      </c>
      <c r="G407" s="2" t="s">
        <v>199</v>
      </c>
      <c r="H407" s="2" t="s">
        <v>200</v>
      </c>
      <c r="I407" s="2" t="s">
        <v>201</v>
      </c>
      <c r="J407" s="2" t="s">
        <v>202</v>
      </c>
      <c r="K407" s="2" t="s">
        <v>203</v>
      </c>
      <c r="L407" s="2" t="s">
        <v>27</v>
      </c>
      <c r="M407" s="29" t="s">
        <v>17</v>
      </c>
      <c r="N407" s="2"/>
      <c r="O407" s="2"/>
      <c r="P407" s="2"/>
      <c r="Q407" s="2"/>
      <c r="R407" s="2"/>
      <c r="S407" s="2"/>
      <c r="T407" s="2"/>
      <c r="U407" s="2"/>
      <c r="V407" s="2"/>
      <c r="W407" s="1"/>
      <c r="X407" s="1"/>
      <c r="Y407" s="1"/>
      <c r="Z407" s="1"/>
      <c r="AA407" s="1"/>
      <c r="AB407" s="1"/>
      <c r="AC407" s="1"/>
      <c r="AD407" s="1"/>
      <c r="AE407" s="1"/>
      <c r="AF407" s="1"/>
    </row>
    <row r="408" spans="1:32" ht="15" customHeight="1" x14ac:dyDescent="0.25">
      <c r="A408" s="101"/>
      <c r="B408" s="30" t="s">
        <v>353</v>
      </c>
      <c r="C408" s="30" t="s">
        <v>353</v>
      </c>
      <c r="D408" s="30" t="s">
        <v>353</v>
      </c>
      <c r="E408" s="30" t="s">
        <v>353</v>
      </c>
      <c r="F408" s="30" t="s">
        <v>353</v>
      </c>
      <c r="G408" s="30" t="s">
        <v>353</v>
      </c>
      <c r="H408" s="30" t="s">
        <v>353</v>
      </c>
      <c r="I408" s="30" t="s">
        <v>353</v>
      </c>
      <c r="J408" s="30" t="s">
        <v>353</v>
      </c>
      <c r="K408" s="30" t="s">
        <v>353</v>
      </c>
      <c r="L408" s="30" t="s">
        <v>353</v>
      </c>
      <c r="M408" s="31">
        <v>38</v>
      </c>
      <c r="N408" s="2"/>
      <c r="O408" s="2"/>
      <c r="P408" s="2"/>
      <c r="Q408" s="2"/>
      <c r="R408" s="2"/>
      <c r="S408" s="2"/>
      <c r="T408" s="2"/>
      <c r="U408" s="2"/>
      <c r="V408" s="2"/>
      <c r="W408" s="2"/>
      <c r="X408" s="2"/>
      <c r="Y408" s="2"/>
      <c r="Z408" s="2"/>
      <c r="AA408" s="2"/>
      <c r="AB408" s="2"/>
      <c r="AC408" s="2"/>
      <c r="AD408" s="2"/>
      <c r="AE408" s="2"/>
      <c r="AF408" s="1"/>
    </row>
    <row r="409" spans="1:32" ht="4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2"/>
      <c r="X409" s="2"/>
      <c r="Y409" s="2"/>
      <c r="Z409" s="2"/>
      <c r="AA409" s="2"/>
      <c r="AB409" s="2"/>
      <c r="AC409" s="2"/>
      <c r="AD409" s="2"/>
      <c r="AE409" s="2"/>
      <c r="AF409" s="1"/>
    </row>
    <row r="410" spans="1:32" ht="15" customHeight="1" x14ac:dyDescent="0.25">
      <c r="A410" s="99" t="s">
        <v>238</v>
      </c>
      <c r="B410" s="102" t="s">
        <v>13</v>
      </c>
      <c r="C410" s="103"/>
      <c r="D410" s="103"/>
      <c r="E410" s="103"/>
      <c r="F410" s="103"/>
      <c r="G410" s="103"/>
      <c r="H410" s="103"/>
      <c r="I410" s="83"/>
      <c r="J410" s="83" t="s">
        <v>158</v>
      </c>
      <c r="K410" s="83"/>
      <c r="L410" s="83"/>
      <c r="M410" s="60"/>
      <c r="N410" s="2"/>
      <c r="O410" s="2"/>
      <c r="P410" s="2"/>
      <c r="Q410" s="2"/>
      <c r="R410" s="2"/>
      <c r="S410" s="2"/>
      <c r="T410" s="2"/>
      <c r="U410" s="2"/>
      <c r="V410" s="2"/>
      <c r="W410" s="2"/>
      <c r="X410" s="2"/>
      <c r="Y410" s="2"/>
      <c r="Z410" s="2"/>
      <c r="AA410" s="2"/>
      <c r="AB410" s="2"/>
      <c r="AC410" s="2"/>
      <c r="AD410" s="2"/>
      <c r="AE410" s="2"/>
      <c r="AF410" s="1"/>
    </row>
    <row r="411" spans="1:32" ht="15" customHeight="1" x14ac:dyDescent="0.25">
      <c r="A411" s="100"/>
      <c r="B411" s="2" t="s">
        <v>194</v>
      </c>
      <c r="C411" s="2" t="s">
        <v>195</v>
      </c>
      <c r="D411" s="2" t="s">
        <v>196</v>
      </c>
      <c r="E411" s="2" t="s">
        <v>197</v>
      </c>
      <c r="F411" s="2" t="s">
        <v>198</v>
      </c>
      <c r="G411" s="2" t="s">
        <v>199</v>
      </c>
      <c r="H411" s="2" t="s">
        <v>200</v>
      </c>
      <c r="I411" s="2" t="s">
        <v>201</v>
      </c>
      <c r="J411" s="2" t="s">
        <v>202</v>
      </c>
      <c r="K411" s="2" t="s">
        <v>203</v>
      </c>
      <c r="L411" s="2" t="s">
        <v>27</v>
      </c>
      <c r="M411" s="29" t="s">
        <v>17</v>
      </c>
      <c r="N411" s="58" t="s">
        <v>366</v>
      </c>
      <c r="O411" s="2"/>
      <c r="P411" s="2"/>
      <c r="Q411" s="2"/>
      <c r="R411" s="2"/>
      <c r="S411" s="2"/>
      <c r="T411" s="2"/>
      <c r="U411" s="2"/>
      <c r="V411" s="2"/>
      <c r="W411" s="1"/>
      <c r="X411" s="1"/>
      <c r="Y411" s="1"/>
      <c r="Z411" s="1"/>
      <c r="AA411" s="1"/>
      <c r="AB411" s="1"/>
      <c r="AC411" s="1"/>
      <c r="AD411" s="1"/>
      <c r="AE411" s="1"/>
      <c r="AF411" s="1"/>
    </row>
    <row r="412" spans="1:32" ht="15" customHeight="1" x14ac:dyDescent="0.25">
      <c r="A412" s="101"/>
      <c r="B412" s="30" t="s">
        <v>353</v>
      </c>
      <c r="C412" s="30" t="s">
        <v>353</v>
      </c>
      <c r="D412" s="30" t="s">
        <v>353</v>
      </c>
      <c r="E412" s="30" t="s">
        <v>353</v>
      </c>
      <c r="F412" s="30" t="s">
        <v>353</v>
      </c>
      <c r="G412" s="30" t="s">
        <v>353</v>
      </c>
      <c r="H412" s="30" t="s">
        <v>353</v>
      </c>
      <c r="I412" s="30" t="s">
        <v>353</v>
      </c>
      <c r="J412" s="30" t="s">
        <v>353</v>
      </c>
      <c r="K412" s="30" t="s">
        <v>353</v>
      </c>
      <c r="L412" s="30" t="s">
        <v>353</v>
      </c>
      <c r="M412" s="31">
        <v>38</v>
      </c>
      <c r="N412" s="2">
        <v>23</v>
      </c>
      <c r="O412" s="2"/>
      <c r="P412" s="2"/>
      <c r="Q412" s="2"/>
      <c r="R412" s="2"/>
      <c r="S412" s="2"/>
      <c r="T412" s="2"/>
      <c r="U412" s="2"/>
      <c r="V412" s="2"/>
      <c r="W412" s="2"/>
      <c r="X412" s="2"/>
      <c r="Y412" s="2"/>
      <c r="Z412" s="2"/>
      <c r="AA412" s="2"/>
      <c r="AB412" s="2"/>
      <c r="AC412" s="2"/>
      <c r="AD412" s="2"/>
      <c r="AE412" s="2"/>
      <c r="AF412" s="2"/>
    </row>
    <row r="413" spans="1:32" ht="63.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2"/>
      <c r="X413" s="2"/>
      <c r="Y413" s="2"/>
      <c r="Z413" s="2"/>
      <c r="AA413" s="2"/>
      <c r="AB413" s="2"/>
      <c r="AC413" s="2"/>
      <c r="AD413" s="2"/>
      <c r="AE413" s="2"/>
      <c r="AF413" s="2"/>
    </row>
    <row r="414" spans="1:32" ht="15" customHeight="1" x14ac:dyDescent="0.25">
      <c r="A414" s="99" t="s">
        <v>239</v>
      </c>
      <c r="B414" s="102" t="s">
        <v>13</v>
      </c>
      <c r="C414" s="103"/>
      <c r="D414" s="103"/>
      <c r="E414" s="103"/>
      <c r="F414" s="103"/>
      <c r="G414" s="103"/>
      <c r="H414" s="103"/>
      <c r="I414" s="83"/>
      <c r="J414" s="83" t="s">
        <v>158</v>
      </c>
      <c r="K414" s="83"/>
      <c r="L414" s="83"/>
      <c r="M414" s="83"/>
      <c r="N414" s="83"/>
      <c r="O414" s="60"/>
      <c r="P414" s="2"/>
      <c r="Q414" s="2"/>
      <c r="R414" s="2"/>
      <c r="S414" s="2"/>
      <c r="T414" s="2"/>
      <c r="U414" s="2"/>
      <c r="V414" s="2"/>
      <c r="W414" s="2"/>
      <c r="X414" s="2"/>
      <c r="Y414" s="2"/>
      <c r="Z414" s="2"/>
      <c r="AA414" s="2"/>
      <c r="AB414" s="2"/>
      <c r="AC414" s="2"/>
      <c r="AD414" s="2"/>
      <c r="AE414" s="2"/>
      <c r="AF414" s="2"/>
    </row>
    <row r="415" spans="1:32" ht="14.25" customHeight="1" x14ac:dyDescent="0.25">
      <c r="A415" s="100"/>
      <c r="B415" s="2" t="s">
        <v>207</v>
      </c>
      <c r="C415" s="2" t="s">
        <v>208</v>
      </c>
      <c r="D415" s="2" t="s">
        <v>209</v>
      </c>
      <c r="E415" s="2" t="s">
        <v>210</v>
      </c>
      <c r="F415" s="2" t="s">
        <v>211</v>
      </c>
      <c r="G415" s="2" t="s">
        <v>212</v>
      </c>
      <c r="H415" s="2" t="s">
        <v>213</v>
      </c>
      <c r="I415" s="2" t="s">
        <v>214</v>
      </c>
      <c r="J415" s="2" t="s">
        <v>215</v>
      </c>
      <c r="K415" s="2" t="s">
        <v>216</v>
      </c>
      <c r="L415" s="2" t="s">
        <v>217</v>
      </c>
      <c r="M415" s="2" t="s">
        <v>150</v>
      </c>
      <c r="N415" s="2" t="s">
        <v>27</v>
      </c>
      <c r="O415" s="29" t="s">
        <v>17</v>
      </c>
      <c r="P415" s="2"/>
      <c r="Q415" s="2"/>
      <c r="R415" s="2"/>
      <c r="S415" s="2"/>
      <c r="T415" s="2"/>
      <c r="U415" s="2"/>
      <c r="V415" s="2"/>
      <c r="W415" s="1"/>
      <c r="X415" s="1"/>
      <c r="Y415" s="1"/>
      <c r="Z415" s="1"/>
      <c r="AA415" s="1"/>
      <c r="AB415" s="1"/>
      <c r="AC415" s="1"/>
      <c r="AD415" s="1"/>
      <c r="AE415" s="1"/>
      <c r="AF415" s="1"/>
    </row>
    <row r="416" spans="1:32" ht="14.25" customHeight="1" x14ac:dyDescent="0.25">
      <c r="A416" s="101"/>
      <c r="B416" s="30" t="s">
        <v>353</v>
      </c>
      <c r="C416" s="30" t="s">
        <v>353</v>
      </c>
      <c r="D416" s="30" t="s">
        <v>353</v>
      </c>
      <c r="E416" s="30" t="s">
        <v>353</v>
      </c>
      <c r="F416" s="30" t="s">
        <v>353</v>
      </c>
      <c r="G416" s="30" t="s">
        <v>353</v>
      </c>
      <c r="H416" s="30" t="s">
        <v>353</v>
      </c>
      <c r="I416" s="30" t="s">
        <v>353</v>
      </c>
      <c r="J416" s="30" t="s">
        <v>353</v>
      </c>
      <c r="K416" s="30" t="s">
        <v>353</v>
      </c>
      <c r="L416" s="30" t="s">
        <v>353</v>
      </c>
      <c r="M416" s="30" t="s">
        <v>353</v>
      </c>
      <c r="N416" s="30" t="s">
        <v>353</v>
      </c>
      <c r="O416" s="30" t="s">
        <v>353</v>
      </c>
      <c r="P416" s="2"/>
      <c r="Q416" s="2"/>
      <c r="R416" s="2"/>
      <c r="S416" s="2"/>
      <c r="T416" s="2"/>
      <c r="U416" s="2"/>
      <c r="V416" s="2"/>
      <c r="W416" s="84"/>
      <c r="X416" s="84"/>
      <c r="Y416" s="84"/>
      <c r="Z416" s="84"/>
      <c r="AA416" s="85"/>
      <c r="AB416" s="86"/>
      <c r="AC416" s="86"/>
      <c r="AD416" s="86"/>
      <c r="AE416" s="86"/>
      <c r="AF416" s="86"/>
    </row>
    <row r="417" spans="1:32" ht="14.25" customHeight="1" x14ac:dyDescent="0.25">
      <c r="A417" s="57"/>
      <c r="B417" s="1"/>
      <c r="C417" s="1"/>
      <c r="D417" s="1"/>
      <c r="E417" s="1"/>
      <c r="F417" s="1"/>
      <c r="G417" s="1"/>
      <c r="H417" s="1"/>
      <c r="I417" s="1"/>
      <c r="J417" s="1"/>
      <c r="K417" s="1"/>
      <c r="L417" s="1"/>
      <c r="M417" s="1"/>
      <c r="N417" s="1"/>
      <c r="O417" s="1"/>
      <c r="P417" s="1"/>
      <c r="Q417" s="1"/>
      <c r="R417" s="1"/>
      <c r="S417" s="1"/>
      <c r="T417" s="1"/>
      <c r="U417" s="1"/>
      <c r="V417" s="1"/>
      <c r="W417" s="87"/>
      <c r="X417" s="87"/>
      <c r="Y417" s="87"/>
      <c r="Z417" s="87"/>
      <c r="AA417" s="88"/>
      <c r="AB417" s="86"/>
      <c r="AC417" s="86"/>
      <c r="AD417" s="86"/>
      <c r="AE417" s="86"/>
      <c r="AF417" s="86"/>
    </row>
    <row r="418" spans="1:32" ht="14.25" customHeight="1" x14ac:dyDescent="0.25">
      <c r="A418" s="109" t="s">
        <v>240</v>
      </c>
      <c r="B418" s="103"/>
      <c r="C418" s="84"/>
      <c r="D418" s="84"/>
      <c r="E418" s="84"/>
      <c r="F418" s="84"/>
      <c r="G418" s="84"/>
      <c r="H418" s="84"/>
      <c r="I418" s="84"/>
      <c r="J418" s="84"/>
      <c r="K418" s="84"/>
      <c r="L418" s="84"/>
      <c r="M418" s="84"/>
      <c r="N418" s="84"/>
      <c r="O418" s="84"/>
      <c r="P418" s="84"/>
      <c r="Q418" s="84"/>
      <c r="R418" s="84"/>
      <c r="S418" s="84"/>
      <c r="T418" s="84"/>
      <c r="U418" s="84"/>
      <c r="V418" s="84"/>
      <c r="W418" s="1"/>
      <c r="X418" s="1"/>
      <c r="Y418" s="1"/>
      <c r="Z418" s="1"/>
      <c r="AA418" s="1"/>
      <c r="AB418" s="1"/>
      <c r="AC418" s="1"/>
      <c r="AD418" s="1"/>
      <c r="AE418" s="1"/>
      <c r="AF418" s="1"/>
    </row>
    <row r="419" spans="1:32" ht="14.25" customHeight="1" x14ac:dyDescent="0.25">
      <c r="A419" s="89" t="s">
        <v>2</v>
      </c>
      <c r="B419" s="41" t="s">
        <v>3</v>
      </c>
      <c r="C419" s="87"/>
      <c r="D419" s="87"/>
      <c r="E419" s="87"/>
      <c r="F419" s="87"/>
      <c r="G419" s="87"/>
      <c r="H419" s="87"/>
      <c r="I419" s="87"/>
      <c r="J419" s="87"/>
      <c r="K419" s="87"/>
      <c r="L419" s="87"/>
      <c r="M419" s="87"/>
      <c r="N419" s="87"/>
      <c r="O419" s="87"/>
      <c r="P419" s="87"/>
      <c r="Q419" s="87"/>
      <c r="R419" s="87"/>
      <c r="S419" s="87"/>
      <c r="T419" s="87"/>
      <c r="U419" s="87"/>
      <c r="V419" s="87"/>
      <c r="W419" s="1"/>
      <c r="X419" s="1"/>
      <c r="Y419" s="1"/>
      <c r="Z419" s="1"/>
      <c r="AA419" s="1"/>
      <c r="AB419" s="1"/>
      <c r="AC419" s="1"/>
      <c r="AD419" s="1"/>
      <c r="AE419" s="1"/>
      <c r="AF419" s="1"/>
    </row>
    <row r="420" spans="1:32" ht="42" customHeight="1" x14ac:dyDescent="0.25">
      <c r="A420" s="145" t="s">
        <v>241</v>
      </c>
      <c r="B420" s="102" t="s">
        <v>13</v>
      </c>
      <c r="C420" s="103"/>
      <c r="D420" s="103"/>
      <c r="E420" s="107"/>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 customHeight="1" x14ac:dyDescent="0.25">
      <c r="A421" s="105"/>
      <c r="B421" s="32" t="s">
        <v>25</v>
      </c>
      <c r="C421" s="32" t="s">
        <v>26</v>
      </c>
      <c r="D421" s="32" t="s">
        <v>27</v>
      </c>
      <c r="E421" s="29" t="s">
        <v>17</v>
      </c>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4.25" customHeight="1" x14ac:dyDescent="0.25">
      <c r="A422" s="106"/>
      <c r="B422" s="30">
        <v>26</v>
      </c>
      <c r="C422" s="30">
        <v>984</v>
      </c>
      <c r="D422" s="20">
        <v>79</v>
      </c>
      <c r="E422" s="21">
        <v>1089</v>
      </c>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4.25" customHeight="1" x14ac:dyDescent="0.25">
      <c r="A423" s="57"/>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4.25" customHeight="1" x14ac:dyDescent="0.25">
      <c r="A424" s="1" t="s">
        <v>242</v>
      </c>
      <c r="B424" s="16"/>
      <c r="C424" s="16"/>
      <c r="D424" s="16"/>
      <c r="E424" s="16"/>
      <c r="F424" s="16"/>
      <c r="G424" s="16"/>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28.5" customHeight="1" x14ac:dyDescent="0.25">
      <c r="A425" s="108" t="s">
        <v>243</v>
      </c>
      <c r="B425" s="102" t="s">
        <v>13</v>
      </c>
      <c r="C425" s="103"/>
      <c r="D425" s="103"/>
      <c r="E425" s="103"/>
      <c r="F425" s="103"/>
      <c r="G425" s="42"/>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4.25" customHeight="1" x14ac:dyDescent="0.25">
      <c r="A426" s="105"/>
      <c r="B426" s="10" t="s">
        <v>120</v>
      </c>
      <c r="C426" s="10" t="s">
        <v>121</v>
      </c>
      <c r="D426" s="10" t="s">
        <v>122</v>
      </c>
      <c r="E426" s="10" t="s">
        <v>123</v>
      </c>
      <c r="F426" s="10" t="s">
        <v>27</v>
      </c>
      <c r="G426" s="29" t="s">
        <v>17</v>
      </c>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4.25" customHeight="1" x14ac:dyDescent="0.25">
      <c r="A427" s="106"/>
      <c r="B427" s="30">
        <v>982</v>
      </c>
      <c r="C427" s="30" t="s">
        <v>353</v>
      </c>
      <c r="D427" s="30" t="s">
        <v>353</v>
      </c>
      <c r="E427" s="30" t="s">
        <v>353</v>
      </c>
      <c r="F427" s="30">
        <v>64</v>
      </c>
      <c r="G427" s="31">
        <f>1008+64</f>
        <v>1072</v>
      </c>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4.25" customHeight="1" x14ac:dyDescent="0.25">
      <c r="A428" s="57"/>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30" customHeight="1" x14ac:dyDescent="0.25">
      <c r="A429" s="108" t="s">
        <v>244</v>
      </c>
      <c r="B429" s="102" t="s">
        <v>13</v>
      </c>
      <c r="C429" s="103"/>
      <c r="D429" s="103"/>
      <c r="E429" s="103"/>
      <c r="F429" s="103"/>
      <c r="G429" s="42"/>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4.25" customHeight="1" x14ac:dyDescent="0.25">
      <c r="A430" s="105"/>
      <c r="B430" s="10" t="s">
        <v>120</v>
      </c>
      <c r="C430" s="10" t="s">
        <v>121</v>
      </c>
      <c r="D430" s="10" t="s">
        <v>122</v>
      </c>
      <c r="E430" s="10" t="s">
        <v>123</v>
      </c>
      <c r="F430" s="10" t="s">
        <v>27</v>
      </c>
      <c r="G430" s="29" t="s">
        <v>17</v>
      </c>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4.25" customHeight="1" x14ac:dyDescent="0.25">
      <c r="A431" s="106"/>
      <c r="B431" s="30">
        <v>982</v>
      </c>
      <c r="C431" s="30" t="s">
        <v>353</v>
      </c>
      <c r="D431" s="30" t="s">
        <v>353</v>
      </c>
      <c r="E431" s="30" t="s">
        <v>353</v>
      </c>
      <c r="F431" s="30">
        <v>63</v>
      </c>
      <c r="G431" s="31">
        <v>1074</v>
      </c>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4.25" customHeight="1" x14ac:dyDescent="0.25">
      <c r="A432" s="57"/>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30" customHeight="1" x14ac:dyDescent="0.25">
      <c r="A433" s="108" t="s">
        <v>245</v>
      </c>
      <c r="B433" s="102" t="s">
        <v>13</v>
      </c>
      <c r="C433" s="103"/>
      <c r="D433" s="103"/>
      <c r="E433" s="103"/>
      <c r="F433" s="103"/>
      <c r="G433" s="42"/>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4.25" customHeight="1" x14ac:dyDescent="0.25">
      <c r="A434" s="105"/>
      <c r="B434" s="10" t="s">
        <v>120</v>
      </c>
      <c r="C434" s="10" t="s">
        <v>121</v>
      </c>
      <c r="D434" s="10" t="s">
        <v>122</v>
      </c>
      <c r="E434" s="10" t="s">
        <v>123</v>
      </c>
      <c r="F434" s="10" t="s">
        <v>27</v>
      </c>
      <c r="G434" s="29" t="s">
        <v>17</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4.25" customHeight="1" x14ac:dyDescent="0.25">
      <c r="A435" s="106"/>
      <c r="B435" s="30">
        <v>1002</v>
      </c>
      <c r="C435" s="30" t="s">
        <v>353</v>
      </c>
      <c r="D435" s="30" t="s">
        <v>353</v>
      </c>
      <c r="E435" s="30" t="s">
        <v>353</v>
      </c>
      <c r="F435" s="30">
        <v>61</v>
      </c>
      <c r="G435" s="31">
        <v>1069</v>
      </c>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4.25" customHeight="1" x14ac:dyDescent="0.25">
      <c r="A436" s="57"/>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31.5" customHeight="1" x14ac:dyDescent="0.25">
      <c r="A437" s="108" t="s">
        <v>246</v>
      </c>
      <c r="B437" s="102" t="s">
        <v>13</v>
      </c>
      <c r="C437" s="103"/>
      <c r="D437" s="103"/>
      <c r="E437" s="103"/>
      <c r="F437" s="103"/>
      <c r="G437" s="42"/>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4.25" customHeight="1" x14ac:dyDescent="0.25">
      <c r="A438" s="105"/>
      <c r="B438" s="10" t="s">
        <v>120</v>
      </c>
      <c r="C438" s="10" t="s">
        <v>121</v>
      </c>
      <c r="D438" s="10" t="s">
        <v>122</v>
      </c>
      <c r="E438" s="10" t="s">
        <v>123</v>
      </c>
      <c r="F438" s="10" t="s">
        <v>27</v>
      </c>
      <c r="G438" s="29" t="s">
        <v>17</v>
      </c>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4.25" customHeight="1" x14ac:dyDescent="0.25">
      <c r="A439" s="106"/>
      <c r="B439" s="30">
        <v>1002</v>
      </c>
      <c r="C439" s="30" t="s">
        <v>353</v>
      </c>
      <c r="D439" s="30" t="s">
        <v>353</v>
      </c>
      <c r="E439" s="30" t="s">
        <v>353</v>
      </c>
      <c r="F439" s="30">
        <v>60</v>
      </c>
      <c r="G439" s="31">
        <v>1073</v>
      </c>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4.25" customHeight="1" x14ac:dyDescent="0.25">
      <c r="A440" s="57"/>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31.5" customHeight="1" x14ac:dyDescent="0.25">
      <c r="A441" s="108" t="s">
        <v>247</v>
      </c>
      <c r="B441" s="102" t="s">
        <v>13</v>
      </c>
      <c r="C441" s="103"/>
      <c r="D441" s="103"/>
      <c r="E441" s="103"/>
      <c r="F441" s="103"/>
      <c r="G441" s="42"/>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4.25" customHeight="1" x14ac:dyDescent="0.25">
      <c r="A442" s="105"/>
      <c r="B442" s="10" t="s">
        <v>120</v>
      </c>
      <c r="C442" s="10" t="s">
        <v>121</v>
      </c>
      <c r="D442" s="10" t="s">
        <v>122</v>
      </c>
      <c r="E442" s="10" t="s">
        <v>123</v>
      </c>
      <c r="F442" s="10" t="s">
        <v>27</v>
      </c>
      <c r="G442" s="29" t="s">
        <v>17</v>
      </c>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4.25" customHeight="1" x14ac:dyDescent="0.25">
      <c r="A443" s="106"/>
      <c r="B443" s="30">
        <v>1015</v>
      </c>
      <c r="C443" s="30" t="s">
        <v>353</v>
      </c>
      <c r="D443" s="30" t="s">
        <v>353</v>
      </c>
      <c r="E443" s="30" t="s">
        <v>353</v>
      </c>
      <c r="F443" s="30">
        <v>59</v>
      </c>
      <c r="G443" s="31">
        <v>1074</v>
      </c>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4.25" customHeight="1" x14ac:dyDescent="0.25">
      <c r="A444" s="57"/>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36.75" customHeight="1" x14ac:dyDescent="0.25">
      <c r="A445" s="108" t="s">
        <v>248</v>
      </c>
      <c r="B445" s="102" t="s">
        <v>13</v>
      </c>
      <c r="C445" s="103"/>
      <c r="D445" s="103"/>
      <c r="E445" s="103"/>
      <c r="F445" s="103"/>
      <c r="G445" s="42"/>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4.25" customHeight="1" x14ac:dyDescent="0.25">
      <c r="A446" s="105"/>
      <c r="B446" s="10" t="s">
        <v>120</v>
      </c>
      <c r="C446" s="10" t="s">
        <v>121</v>
      </c>
      <c r="D446" s="10" t="s">
        <v>122</v>
      </c>
      <c r="E446" s="10" t="s">
        <v>123</v>
      </c>
      <c r="F446" s="10" t="s">
        <v>27</v>
      </c>
      <c r="G446" s="29" t="s">
        <v>17</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4.25" customHeight="1" x14ac:dyDescent="0.25">
      <c r="A447" s="106"/>
      <c r="B447" s="30">
        <v>997</v>
      </c>
      <c r="C447" s="30" t="s">
        <v>353</v>
      </c>
      <c r="D447" s="30" t="s">
        <v>353</v>
      </c>
      <c r="E447" s="30" t="s">
        <v>353</v>
      </c>
      <c r="F447" s="30">
        <v>60</v>
      </c>
      <c r="G447" s="31">
        <v>1074</v>
      </c>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4.25" customHeight="1" x14ac:dyDescent="0.25">
      <c r="A448" s="57"/>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30" customHeight="1" x14ac:dyDescent="0.25">
      <c r="A449" s="108" t="s">
        <v>249</v>
      </c>
      <c r="B449" s="102" t="s">
        <v>13</v>
      </c>
      <c r="C449" s="103"/>
      <c r="D449" s="103"/>
      <c r="E449" s="103"/>
      <c r="F449" s="103"/>
      <c r="G449" s="42"/>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4.25" customHeight="1" x14ac:dyDescent="0.25">
      <c r="A450" s="105"/>
      <c r="B450" s="10" t="s">
        <v>120</v>
      </c>
      <c r="C450" s="10" t="s">
        <v>121</v>
      </c>
      <c r="D450" s="10" t="s">
        <v>122</v>
      </c>
      <c r="E450" s="10" t="s">
        <v>123</v>
      </c>
      <c r="F450" s="10" t="s">
        <v>27</v>
      </c>
      <c r="G450" s="29" t="s">
        <v>17</v>
      </c>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4.25" customHeight="1" x14ac:dyDescent="0.25">
      <c r="A451" s="106"/>
      <c r="B451" s="30">
        <v>950</v>
      </c>
      <c r="C451" s="30">
        <v>29</v>
      </c>
      <c r="D451" s="30">
        <v>20</v>
      </c>
      <c r="E451" s="30" t="s">
        <v>353</v>
      </c>
      <c r="F451" s="30">
        <v>60</v>
      </c>
      <c r="G451" s="31">
        <v>1071</v>
      </c>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4.25" customHeight="1" x14ac:dyDescent="0.25">
      <c r="A452" s="57"/>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33" customHeight="1" x14ac:dyDescent="0.25">
      <c r="A453" s="108" t="s">
        <v>250</v>
      </c>
      <c r="B453" s="102" t="s">
        <v>13</v>
      </c>
      <c r="C453" s="103"/>
      <c r="D453" s="103"/>
      <c r="E453" s="103"/>
      <c r="F453" s="103"/>
      <c r="G453" s="42"/>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4.25" customHeight="1" x14ac:dyDescent="0.25">
      <c r="A454" s="105"/>
      <c r="B454" s="10" t="s">
        <v>120</v>
      </c>
      <c r="C454" s="10" t="s">
        <v>121</v>
      </c>
      <c r="D454" s="10" t="s">
        <v>122</v>
      </c>
      <c r="E454" s="10" t="s">
        <v>123</v>
      </c>
      <c r="F454" s="10" t="s">
        <v>27</v>
      </c>
      <c r="G454" s="29" t="s">
        <v>17</v>
      </c>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4.25" customHeight="1" x14ac:dyDescent="0.25">
      <c r="A455" s="106"/>
      <c r="B455" s="30">
        <v>1001</v>
      </c>
      <c r="C455" s="30" t="s">
        <v>353</v>
      </c>
      <c r="D455" s="30" t="s">
        <v>353</v>
      </c>
      <c r="E455" s="30" t="s">
        <v>353</v>
      </c>
      <c r="F455" s="30">
        <v>63</v>
      </c>
      <c r="G455" s="31">
        <v>1073</v>
      </c>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4.25" customHeight="1" x14ac:dyDescent="0.25">
      <c r="A456" s="57"/>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28.5" customHeight="1" x14ac:dyDescent="0.25">
      <c r="A457" s="108" t="s">
        <v>251</v>
      </c>
      <c r="B457" s="102" t="s">
        <v>13</v>
      </c>
      <c r="C457" s="103"/>
      <c r="D457" s="103"/>
      <c r="E457" s="103"/>
      <c r="F457" s="103"/>
      <c r="G457" s="42"/>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4.25" customHeight="1" x14ac:dyDescent="0.25">
      <c r="A458" s="105"/>
      <c r="B458" s="10" t="s">
        <v>120</v>
      </c>
      <c r="C458" s="10" t="s">
        <v>121</v>
      </c>
      <c r="D458" s="10" t="s">
        <v>122</v>
      </c>
      <c r="E458" s="10" t="s">
        <v>123</v>
      </c>
      <c r="F458" s="10" t="s">
        <v>27</v>
      </c>
      <c r="G458" s="29" t="s">
        <v>17</v>
      </c>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 customHeight="1" x14ac:dyDescent="0.25">
      <c r="A459" s="106"/>
      <c r="B459" s="30">
        <v>993</v>
      </c>
      <c r="C459" s="30" t="s">
        <v>353</v>
      </c>
      <c r="D459" s="30" t="s">
        <v>353</v>
      </c>
      <c r="E459" s="30" t="s">
        <v>353</v>
      </c>
      <c r="F459" s="30">
        <v>59</v>
      </c>
      <c r="G459" s="31">
        <v>1074</v>
      </c>
      <c r="H459" s="1"/>
      <c r="I459" s="1"/>
      <c r="J459" s="1"/>
      <c r="K459" s="1"/>
      <c r="L459" s="1"/>
      <c r="M459" s="1"/>
      <c r="N459" s="1"/>
      <c r="O459" s="1"/>
      <c r="P459" s="1"/>
      <c r="Q459" s="1"/>
      <c r="R459" s="1"/>
      <c r="S459" s="1"/>
      <c r="T459" s="1"/>
      <c r="U459" s="1"/>
      <c r="V459" s="1"/>
      <c r="W459" s="17"/>
      <c r="X459" s="17"/>
      <c r="Y459" s="17"/>
      <c r="Z459" s="17"/>
      <c r="AA459" s="17"/>
      <c r="AB459" s="17"/>
      <c r="AC459" s="17"/>
      <c r="AD459" s="17"/>
      <c r="AE459" s="17"/>
      <c r="AF459" s="17"/>
    </row>
    <row r="460" spans="1:32" ht="60" customHeight="1" x14ac:dyDescent="0.25">
      <c r="A460" s="57"/>
      <c r="B460" s="1"/>
      <c r="C460" s="1"/>
      <c r="D460" s="1"/>
      <c r="E460" s="1"/>
      <c r="F460" s="1"/>
      <c r="G460" s="1"/>
      <c r="H460" s="1"/>
      <c r="I460" s="1"/>
      <c r="J460" s="1"/>
      <c r="K460" s="1"/>
      <c r="L460" s="1"/>
      <c r="M460" s="1"/>
      <c r="N460" s="1"/>
      <c r="O460" s="1"/>
      <c r="P460" s="1"/>
      <c r="Q460" s="1"/>
      <c r="R460" s="1"/>
      <c r="S460" s="1"/>
      <c r="T460" s="1"/>
      <c r="U460" s="1"/>
      <c r="V460" s="1"/>
      <c r="W460" s="17"/>
      <c r="X460" s="17"/>
      <c r="Y460" s="17"/>
      <c r="Z460" s="17"/>
      <c r="AA460" s="17"/>
      <c r="AB460" s="17"/>
      <c r="AC460" s="17"/>
      <c r="AD460" s="17"/>
      <c r="AE460" s="17"/>
      <c r="AF460" s="17"/>
    </row>
    <row r="461" spans="1:32" x14ac:dyDescent="0.25">
      <c r="A461" s="138" t="s">
        <v>252</v>
      </c>
      <c r="B461" s="102" t="s">
        <v>13</v>
      </c>
      <c r="C461" s="103"/>
      <c r="D461" s="103"/>
      <c r="E461" s="103"/>
      <c r="F461" s="103"/>
      <c r="G461" s="103"/>
      <c r="H461" s="103"/>
      <c r="I461" s="82"/>
      <c r="J461" s="82"/>
      <c r="K461" s="82"/>
      <c r="L461" s="40"/>
      <c r="M461" s="17"/>
      <c r="N461" s="17"/>
      <c r="O461" s="17"/>
      <c r="P461" s="17"/>
      <c r="Q461" s="17"/>
      <c r="R461" s="17"/>
      <c r="S461" s="17"/>
      <c r="T461" s="17"/>
      <c r="U461" s="17"/>
      <c r="V461" s="17"/>
      <c r="W461" s="17"/>
      <c r="X461" s="17"/>
      <c r="Y461" s="17"/>
      <c r="Z461" s="17"/>
      <c r="AA461" s="17"/>
      <c r="AB461" s="17"/>
      <c r="AC461" s="17"/>
      <c r="AD461" s="17"/>
      <c r="AE461" s="17"/>
      <c r="AF461" s="17"/>
    </row>
    <row r="462" spans="1:32" ht="15" customHeight="1" x14ac:dyDescent="0.25">
      <c r="A462" s="100"/>
      <c r="B462" s="32" t="s">
        <v>142</v>
      </c>
      <c r="C462" s="32" t="s">
        <v>143</v>
      </c>
      <c r="D462" s="32" t="s">
        <v>144</v>
      </c>
      <c r="E462" s="32" t="s">
        <v>145</v>
      </c>
      <c r="F462" s="32" t="s">
        <v>146</v>
      </c>
      <c r="G462" s="32" t="s">
        <v>147</v>
      </c>
      <c r="H462" s="32" t="s">
        <v>148</v>
      </c>
      <c r="I462" s="17" t="s">
        <v>149</v>
      </c>
      <c r="J462" s="17" t="s">
        <v>27</v>
      </c>
      <c r="K462" s="17" t="s">
        <v>150</v>
      </c>
      <c r="L462" s="29" t="s">
        <v>17</v>
      </c>
      <c r="M462" s="17"/>
      <c r="N462" s="17"/>
      <c r="O462" s="17"/>
      <c r="P462" s="17"/>
      <c r="Q462" s="17"/>
      <c r="R462" s="17"/>
      <c r="S462" s="17"/>
      <c r="T462" s="17"/>
      <c r="U462" s="17"/>
      <c r="V462" s="17"/>
      <c r="W462" s="1"/>
      <c r="X462" s="1"/>
      <c r="Y462" s="1"/>
      <c r="Z462" s="1"/>
      <c r="AA462" s="1"/>
      <c r="AB462" s="1"/>
      <c r="AC462" s="1"/>
      <c r="AD462" s="1"/>
      <c r="AE462" s="1"/>
      <c r="AF462" s="1"/>
    </row>
    <row r="463" spans="1:32" ht="46.5" customHeight="1" x14ac:dyDescent="0.25">
      <c r="A463" s="101"/>
      <c r="B463" s="30" t="s">
        <v>353</v>
      </c>
      <c r="C463" s="30" t="s">
        <v>353</v>
      </c>
      <c r="D463" s="30" t="s">
        <v>353</v>
      </c>
      <c r="E463" s="30" t="s">
        <v>353</v>
      </c>
      <c r="F463" s="30" t="s">
        <v>353</v>
      </c>
      <c r="G463" s="30" t="s">
        <v>353</v>
      </c>
      <c r="H463" s="30">
        <v>54</v>
      </c>
      <c r="I463" s="20" t="s">
        <v>353</v>
      </c>
      <c r="J463" s="20" t="s">
        <v>353</v>
      </c>
      <c r="K463" s="20" t="s">
        <v>353</v>
      </c>
      <c r="L463" s="21">
        <v>102</v>
      </c>
      <c r="M463" s="17"/>
      <c r="N463" s="17"/>
      <c r="O463" s="17"/>
      <c r="P463" s="17"/>
      <c r="Q463" s="17"/>
      <c r="R463" s="17"/>
      <c r="S463" s="17"/>
      <c r="T463" s="17"/>
      <c r="U463" s="17"/>
      <c r="V463" s="17"/>
      <c r="W463" s="1"/>
      <c r="X463" s="1"/>
      <c r="Y463" s="1"/>
      <c r="Z463" s="1"/>
      <c r="AA463" s="1"/>
      <c r="AB463" s="1"/>
      <c r="AC463" s="1"/>
      <c r="AD463" s="1"/>
      <c r="AE463" s="1"/>
      <c r="AF463" s="1"/>
    </row>
    <row r="464" spans="1:32" ht="4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21" customHeight="1" x14ac:dyDescent="0.25">
      <c r="A465" s="104" t="s">
        <v>253</v>
      </c>
      <c r="B465" s="102" t="s">
        <v>13</v>
      </c>
      <c r="C465" s="103"/>
      <c r="D465" s="103"/>
      <c r="E465" s="103"/>
      <c r="F465" s="103"/>
      <c r="G465" s="103"/>
      <c r="H465" s="107"/>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 customHeight="1" x14ac:dyDescent="0.25">
      <c r="A466" s="105"/>
      <c r="B466" s="32" t="s">
        <v>25</v>
      </c>
      <c r="C466" s="32" t="s">
        <v>26</v>
      </c>
      <c r="D466" s="29" t="s">
        <v>17</v>
      </c>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 customHeight="1" x14ac:dyDescent="0.25">
      <c r="A467" s="106"/>
      <c r="B467" s="30">
        <v>43</v>
      </c>
      <c r="C467" s="30">
        <v>58</v>
      </c>
      <c r="D467" s="21">
        <v>101</v>
      </c>
      <c r="E467" s="1"/>
      <c r="F467" s="1"/>
      <c r="G467" s="1"/>
      <c r="H467" s="1"/>
      <c r="I467" s="1"/>
      <c r="J467" s="1"/>
      <c r="K467" s="1"/>
      <c r="L467" s="1"/>
      <c r="M467" s="1"/>
      <c r="N467" s="1"/>
      <c r="O467" s="1"/>
      <c r="P467" s="1"/>
      <c r="Q467" s="1"/>
      <c r="R467" s="1"/>
      <c r="S467" s="1"/>
      <c r="T467" s="1"/>
      <c r="U467" s="1"/>
      <c r="V467" s="1"/>
      <c r="W467" s="2"/>
      <c r="X467" s="2"/>
      <c r="Y467" s="2"/>
      <c r="Z467" s="2"/>
      <c r="AA467" s="2"/>
      <c r="AB467" s="2"/>
      <c r="AC467" s="2"/>
      <c r="AD467" s="2"/>
      <c r="AE467" s="2"/>
      <c r="AF467" s="2"/>
    </row>
    <row r="468" spans="1:32" ht="4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2"/>
      <c r="X468" s="2"/>
      <c r="Y468" s="2"/>
      <c r="Z468" s="2"/>
      <c r="AA468" s="2"/>
      <c r="AB468" s="2"/>
      <c r="AC468" s="2"/>
      <c r="AD468" s="2"/>
      <c r="AE468" s="2"/>
      <c r="AF468" s="2"/>
    </row>
    <row r="469" spans="1:32" ht="15" customHeight="1" x14ac:dyDescent="0.25">
      <c r="A469" s="99" t="s">
        <v>254</v>
      </c>
      <c r="B469" s="102" t="s">
        <v>13</v>
      </c>
      <c r="C469" s="103"/>
      <c r="D469" s="103"/>
      <c r="E469" s="103"/>
      <c r="F469" s="103"/>
      <c r="G469" s="103"/>
      <c r="H469" s="103"/>
      <c r="I469" s="83"/>
      <c r="J469" s="83" t="s">
        <v>158</v>
      </c>
      <c r="K469" s="83"/>
      <c r="L469" s="60"/>
      <c r="M469" s="2"/>
      <c r="N469" s="2"/>
      <c r="O469" s="2"/>
      <c r="P469" s="2"/>
      <c r="Q469" s="2"/>
      <c r="R469" s="2"/>
      <c r="S469" s="2"/>
      <c r="T469" s="2"/>
      <c r="U469" s="2"/>
      <c r="V469" s="2"/>
      <c r="W469" s="2"/>
      <c r="X469" s="2"/>
      <c r="Y469" s="2"/>
      <c r="Z469" s="2"/>
      <c r="AA469" s="2"/>
      <c r="AB469" s="2"/>
      <c r="AC469" s="2"/>
      <c r="AD469" s="2"/>
      <c r="AE469" s="2"/>
      <c r="AF469" s="2"/>
    </row>
    <row r="470" spans="1:32" ht="15" customHeight="1" x14ac:dyDescent="0.25">
      <c r="A470" s="100"/>
      <c r="B470" s="32" t="s">
        <v>159</v>
      </c>
      <c r="C470" s="32" t="s">
        <v>160</v>
      </c>
      <c r="D470" s="2" t="s">
        <v>161</v>
      </c>
      <c r="E470" s="2" t="s">
        <v>162</v>
      </c>
      <c r="F470" s="2" t="s">
        <v>163</v>
      </c>
      <c r="G470" s="2" t="s">
        <v>164</v>
      </c>
      <c r="H470" s="2" t="s">
        <v>165</v>
      </c>
      <c r="I470" s="2" t="s">
        <v>166</v>
      </c>
      <c r="J470" s="2" t="s">
        <v>167</v>
      </c>
      <c r="K470" s="2" t="s">
        <v>168</v>
      </c>
      <c r="L470" s="29" t="s">
        <v>17</v>
      </c>
      <c r="M470" s="2"/>
      <c r="N470" s="2"/>
      <c r="O470" s="2"/>
      <c r="P470" s="2"/>
      <c r="Q470" s="2"/>
      <c r="R470" s="2"/>
      <c r="S470" s="2"/>
      <c r="T470" s="2"/>
      <c r="U470" s="2"/>
      <c r="V470" s="2"/>
      <c r="W470" s="1"/>
      <c r="X470" s="1"/>
      <c r="Y470" s="1"/>
      <c r="Z470" s="1"/>
      <c r="AA470" s="1"/>
      <c r="AB470" s="1"/>
      <c r="AC470" s="1"/>
      <c r="AD470" s="1"/>
      <c r="AE470" s="1"/>
      <c r="AF470" s="1"/>
    </row>
    <row r="471" spans="1:32" ht="26.25" customHeight="1" x14ac:dyDescent="0.25">
      <c r="A471" s="101"/>
      <c r="B471" s="30" t="s">
        <v>353</v>
      </c>
      <c r="C471" s="30" t="s">
        <v>353</v>
      </c>
      <c r="D471" s="30" t="s">
        <v>353</v>
      </c>
      <c r="E471" s="30" t="s">
        <v>353</v>
      </c>
      <c r="F471" s="30" t="s">
        <v>353</v>
      </c>
      <c r="G471" s="30" t="s">
        <v>353</v>
      </c>
      <c r="H471" s="30" t="s">
        <v>353</v>
      </c>
      <c r="I471" s="30" t="s">
        <v>353</v>
      </c>
      <c r="J471" s="30">
        <v>23</v>
      </c>
      <c r="K471" s="30" t="s">
        <v>353</v>
      </c>
      <c r="L471" s="31">
        <v>42</v>
      </c>
      <c r="M471" s="2"/>
      <c r="N471" s="2"/>
      <c r="O471" s="2"/>
      <c r="P471" s="2"/>
      <c r="Q471" s="2"/>
      <c r="R471" s="2"/>
      <c r="S471" s="2"/>
      <c r="T471" s="2"/>
      <c r="U471" s="2"/>
      <c r="V471" s="2"/>
      <c r="W471" s="2"/>
      <c r="X471" s="2"/>
      <c r="Y471" s="2"/>
      <c r="Z471" s="2"/>
      <c r="AA471" s="2"/>
      <c r="AB471" s="2"/>
      <c r="AC471" s="2"/>
      <c r="AD471" s="2"/>
      <c r="AE471" s="2"/>
      <c r="AF471" s="2"/>
    </row>
    <row r="472" spans="1:32"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2"/>
      <c r="X472" s="2"/>
      <c r="Y472" s="2"/>
      <c r="Z472" s="2"/>
      <c r="AA472" s="2"/>
      <c r="AB472" s="2"/>
      <c r="AC472" s="2"/>
      <c r="AD472" s="2"/>
      <c r="AE472" s="2"/>
      <c r="AF472" s="2"/>
    </row>
    <row r="473" spans="1:32" ht="14.25" customHeight="1" x14ac:dyDescent="0.25">
      <c r="A473" s="121" t="s">
        <v>255</v>
      </c>
      <c r="B473" s="140" t="s">
        <v>13</v>
      </c>
      <c r="C473" s="103"/>
      <c r="D473" s="103"/>
      <c r="E473" s="103"/>
      <c r="F473" s="103"/>
      <c r="G473" s="83"/>
      <c r="H473" s="60"/>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5" customHeight="1" x14ac:dyDescent="0.25">
      <c r="A474" s="100"/>
      <c r="B474" s="2" t="s">
        <v>19</v>
      </c>
      <c r="C474" s="2" t="s">
        <v>20</v>
      </c>
      <c r="D474" s="2" t="s">
        <v>21</v>
      </c>
      <c r="E474" s="67" t="s">
        <v>22</v>
      </c>
      <c r="F474" s="2" t="s">
        <v>170</v>
      </c>
      <c r="G474" s="2" t="s">
        <v>23</v>
      </c>
      <c r="H474" s="70" t="s">
        <v>17</v>
      </c>
      <c r="I474" s="2"/>
      <c r="J474" s="2"/>
      <c r="K474" s="2"/>
      <c r="L474" s="2"/>
      <c r="M474" s="2"/>
      <c r="N474" s="2"/>
      <c r="O474" s="2"/>
      <c r="P474" s="2"/>
      <c r="Q474" s="2"/>
      <c r="R474" s="2"/>
      <c r="S474" s="2"/>
      <c r="T474" s="2"/>
      <c r="U474" s="2"/>
      <c r="V474" s="2"/>
      <c r="W474" s="1"/>
      <c r="X474" s="1"/>
      <c r="Y474" s="1"/>
      <c r="Z474" s="1"/>
      <c r="AA474" s="1"/>
      <c r="AB474" s="1"/>
      <c r="AC474" s="1"/>
      <c r="AD474" s="1"/>
      <c r="AE474" s="1"/>
      <c r="AF474" s="1"/>
    </row>
    <row r="475" spans="1:32" ht="15" customHeight="1" x14ac:dyDescent="0.25">
      <c r="A475" s="101"/>
      <c r="B475" s="56" t="s">
        <v>353</v>
      </c>
      <c r="C475" s="56" t="s">
        <v>353</v>
      </c>
      <c r="D475" s="56">
        <v>32</v>
      </c>
      <c r="E475" s="56" t="s">
        <v>353</v>
      </c>
      <c r="F475" s="56" t="s">
        <v>353</v>
      </c>
      <c r="G475" s="56" t="s">
        <v>353</v>
      </c>
      <c r="H475" s="59">
        <v>42</v>
      </c>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4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2"/>
      <c r="X476" s="2"/>
      <c r="Y476" s="2"/>
      <c r="Z476" s="2"/>
      <c r="AA476" s="2"/>
      <c r="AB476" s="2"/>
      <c r="AC476" s="2"/>
      <c r="AD476" s="2"/>
      <c r="AE476" s="2"/>
      <c r="AF476" s="2"/>
    </row>
    <row r="477" spans="1:32" x14ac:dyDescent="0.25">
      <c r="A477" s="108" t="s">
        <v>256</v>
      </c>
      <c r="B477" s="123" t="s">
        <v>13</v>
      </c>
      <c r="C477" s="123"/>
      <c r="D477" s="123"/>
      <c r="E477" s="123"/>
      <c r="F477" s="123"/>
      <c r="G477" s="123"/>
      <c r="H477" s="146"/>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5" customHeight="1" x14ac:dyDescent="0.25">
      <c r="A478" s="105"/>
      <c r="B478" s="2" t="s">
        <v>172</v>
      </c>
      <c r="C478" s="2" t="s">
        <v>173</v>
      </c>
      <c r="D478" s="2" t="s">
        <v>174</v>
      </c>
      <c r="E478" s="2" t="s">
        <v>175</v>
      </c>
      <c r="F478" s="2" t="s">
        <v>176</v>
      </c>
      <c r="G478" s="2" t="s">
        <v>27</v>
      </c>
      <c r="H478" s="70" t="s">
        <v>17</v>
      </c>
      <c r="I478" s="2"/>
      <c r="J478" s="2"/>
      <c r="K478" s="2"/>
      <c r="L478" s="2"/>
      <c r="M478" s="2"/>
      <c r="N478" s="2"/>
      <c r="O478" s="2"/>
      <c r="P478" s="2"/>
      <c r="Q478" s="2"/>
      <c r="R478" s="2"/>
      <c r="S478" s="2"/>
      <c r="T478" s="2"/>
      <c r="U478" s="2"/>
      <c r="V478" s="2"/>
      <c r="W478" s="1"/>
      <c r="X478" s="1"/>
      <c r="Y478" s="1"/>
      <c r="Z478" s="1"/>
      <c r="AA478" s="1"/>
      <c r="AB478" s="1"/>
      <c r="AC478" s="1"/>
      <c r="AD478" s="1"/>
      <c r="AE478" s="1"/>
      <c r="AF478" s="1"/>
    </row>
    <row r="479" spans="1:32" ht="61.5" customHeight="1" x14ac:dyDescent="0.25">
      <c r="A479" s="106"/>
      <c r="B479" s="56" t="s">
        <v>353</v>
      </c>
      <c r="C479" s="56" t="s">
        <v>353</v>
      </c>
      <c r="D479" s="56" t="s">
        <v>353</v>
      </c>
      <c r="E479" s="56" t="s">
        <v>353</v>
      </c>
      <c r="F479" s="56" t="s">
        <v>353</v>
      </c>
      <c r="G479" s="56" t="s">
        <v>353</v>
      </c>
      <c r="H479" s="59">
        <v>41</v>
      </c>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61.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2"/>
      <c r="X480" s="2"/>
      <c r="Y480" s="2"/>
      <c r="Z480" s="2"/>
      <c r="AA480" s="2"/>
      <c r="AB480" s="2"/>
      <c r="AC480" s="2"/>
      <c r="AD480" s="2"/>
      <c r="AE480" s="2"/>
      <c r="AF480" s="2"/>
    </row>
    <row r="481" spans="1:32" ht="30.75" customHeight="1" x14ac:dyDescent="0.25">
      <c r="A481" s="108" t="s">
        <v>257</v>
      </c>
      <c r="B481" s="123" t="s">
        <v>13</v>
      </c>
      <c r="C481" s="141"/>
      <c r="D481" s="141"/>
      <c r="E481" s="141"/>
      <c r="F481" s="141"/>
      <c r="G481" s="83"/>
      <c r="H481" s="60"/>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5" customHeight="1" x14ac:dyDescent="0.25">
      <c r="A482" s="105"/>
      <c r="B482" s="2" t="s">
        <v>178</v>
      </c>
      <c r="C482" s="2" t="s">
        <v>179</v>
      </c>
      <c r="D482" s="2" t="s">
        <v>180</v>
      </c>
      <c r="E482" s="2" t="s">
        <v>181</v>
      </c>
      <c r="F482" s="2" t="s">
        <v>182</v>
      </c>
      <c r="G482" s="2" t="s">
        <v>27</v>
      </c>
      <c r="H482" s="70" t="s">
        <v>17</v>
      </c>
      <c r="I482" s="2"/>
      <c r="J482" s="2"/>
      <c r="K482" s="2"/>
      <c r="L482" s="2"/>
      <c r="M482" s="2"/>
      <c r="N482" s="2"/>
      <c r="O482" s="2"/>
      <c r="P482" s="2"/>
      <c r="Q482" s="2"/>
      <c r="R482" s="2"/>
      <c r="S482" s="2"/>
      <c r="T482" s="2"/>
      <c r="U482" s="2"/>
      <c r="V482" s="2"/>
      <c r="W482" s="1"/>
      <c r="X482" s="1"/>
      <c r="Y482" s="1"/>
      <c r="Z482" s="1"/>
      <c r="AA482" s="1"/>
      <c r="AB482" s="1"/>
      <c r="AC482" s="1"/>
      <c r="AD482" s="1"/>
      <c r="AE482" s="1"/>
      <c r="AF482" s="1"/>
    </row>
    <row r="483" spans="1:32" ht="46.5" customHeight="1" x14ac:dyDescent="0.25">
      <c r="A483" s="106"/>
      <c r="B483" s="56" t="s">
        <v>353</v>
      </c>
      <c r="C483" s="56" t="s">
        <v>353</v>
      </c>
      <c r="D483" s="56" t="s">
        <v>353</v>
      </c>
      <c r="E483" s="56" t="s">
        <v>353</v>
      </c>
      <c r="F483" s="56">
        <v>35</v>
      </c>
      <c r="G483" s="56" t="s">
        <v>353</v>
      </c>
      <c r="H483" s="59">
        <v>41</v>
      </c>
      <c r="I483" s="2"/>
      <c r="J483" s="2"/>
      <c r="K483" s="2"/>
      <c r="L483" s="2"/>
      <c r="M483" s="2"/>
      <c r="N483" s="2"/>
      <c r="O483" s="2"/>
      <c r="P483" s="2"/>
      <c r="Q483" s="2"/>
      <c r="R483" s="2"/>
      <c r="S483" s="2"/>
      <c r="T483" s="2"/>
      <c r="U483" s="2"/>
      <c r="V483" s="2"/>
      <c r="W483" s="1"/>
      <c r="X483" s="1"/>
      <c r="Y483" s="1"/>
      <c r="Z483" s="1"/>
      <c r="AA483" s="1"/>
      <c r="AB483" s="1"/>
      <c r="AC483" s="1"/>
      <c r="AD483" s="1"/>
      <c r="AE483" s="1"/>
      <c r="AF483" s="1"/>
    </row>
    <row r="484" spans="1:32" ht="4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31.5" customHeight="1" x14ac:dyDescent="0.25">
      <c r="A485" s="108" t="s">
        <v>258</v>
      </c>
      <c r="B485" s="102" t="s">
        <v>13</v>
      </c>
      <c r="C485" s="103"/>
      <c r="D485" s="103"/>
      <c r="E485" s="107"/>
      <c r="F485" s="27"/>
      <c r="G485" s="27"/>
      <c r="H485" s="27"/>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 customHeight="1" x14ac:dyDescent="0.25">
      <c r="A486" s="105"/>
      <c r="B486" s="32" t="s">
        <v>25</v>
      </c>
      <c r="C486" s="32" t="s">
        <v>26</v>
      </c>
      <c r="D486" s="32" t="s">
        <v>27</v>
      </c>
      <c r="E486" s="29" t="s">
        <v>17</v>
      </c>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 customHeight="1" x14ac:dyDescent="0.25">
      <c r="A487" s="106"/>
      <c r="B487" s="30">
        <v>30</v>
      </c>
      <c r="C487" s="30" t="s">
        <v>353</v>
      </c>
      <c r="D487" s="20" t="s">
        <v>353</v>
      </c>
      <c r="E487" s="21">
        <v>40</v>
      </c>
      <c r="F487" s="1"/>
      <c r="G487" s="1"/>
      <c r="H487" s="1"/>
      <c r="I487" s="1"/>
      <c r="J487" s="1"/>
      <c r="K487" s="1"/>
      <c r="L487" s="1"/>
      <c r="M487" s="1"/>
      <c r="N487" s="1"/>
      <c r="O487" s="1"/>
      <c r="P487" s="1"/>
      <c r="Q487" s="1"/>
      <c r="R487" s="1"/>
      <c r="S487" s="1"/>
      <c r="T487" s="1"/>
      <c r="U487" s="1"/>
      <c r="V487" s="1"/>
      <c r="W487" s="2"/>
      <c r="X487" s="2"/>
      <c r="Y487" s="2"/>
      <c r="Z487" s="2"/>
      <c r="AA487" s="2"/>
      <c r="AB487" s="2"/>
      <c r="AC487" s="2"/>
      <c r="AD487" s="2"/>
      <c r="AE487" s="2"/>
      <c r="AF487" s="2"/>
    </row>
    <row r="488" spans="1:32" ht="4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2"/>
      <c r="X488" s="2"/>
      <c r="Y488" s="2"/>
      <c r="Z488" s="2"/>
      <c r="AA488" s="2"/>
      <c r="AB488" s="2"/>
      <c r="AC488" s="2"/>
      <c r="AD488" s="2"/>
      <c r="AE488" s="2"/>
      <c r="AF488" s="2"/>
    </row>
    <row r="489" spans="1:32" ht="15" customHeight="1" x14ac:dyDescent="0.25">
      <c r="A489" s="99" t="s">
        <v>259</v>
      </c>
      <c r="B489" s="102" t="s">
        <v>13</v>
      </c>
      <c r="C489" s="103"/>
      <c r="D489" s="103"/>
      <c r="E489" s="103"/>
      <c r="F489" s="103"/>
      <c r="G489" s="103"/>
      <c r="H489" s="103"/>
      <c r="I489" s="83"/>
      <c r="J489" s="83" t="s">
        <v>158</v>
      </c>
      <c r="K489" s="83"/>
      <c r="L489" s="60"/>
      <c r="M489" s="2"/>
      <c r="N489" s="2"/>
      <c r="O489" s="2"/>
      <c r="P489" s="2"/>
      <c r="Q489" s="2"/>
      <c r="R489" s="2"/>
      <c r="S489" s="2"/>
      <c r="T489" s="2"/>
      <c r="U489" s="2"/>
      <c r="V489" s="2"/>
      <c r="W489" s="2"/>
      <c r="X489" s="2"/>
      <c r="Y489" s="2"/>
      <c r="Z489" s="2"/>
      <c r="AA489" s="2"/>
      <c r="AB489" s="2"/>
      <c r="AC489" s="2"/>
      <c r="AD489" s="2"/>
      <c r="AE489" s="2"/>
      <c r="AF489" s="2"/>
    </row>
    <row r="490" spans="1:32" ht="15" customHeight="1" x14ac:dyDescent="0.25">
      <c r="A490" s="100"/>
      <c r="B490" s="2" t="s">
        <v>185</v>
      </c>
      <c r="C490" s="2" t="s">
        <v>186</v>
      </c>
      <c r="D490" s="2" t="s">
        <v>187</v>
      </c>
      <c r="E490" s="2" t="s">
        <v>188</v>
      </c>
      <c r="F490" s="2" t="s">
        <v>189</v>
      </c>
      <c r="G490" s="2" t="s">
        <v>190</v>
      </c>
      <c r="H490" s="2" t="s">
        <v>191</v>
      </c>
      <c r="I490" s="2" t="s">
        <v>192</v>
      </c>
      <c r="J490" s="2" t="s">
        <v>150</v>
      </c>
      <c r="K490" s="2" t="s">
        <v>27</v>
      </c>
      <c r="L490" s="29" t="s">
        <v>17</v>
      </c>
      <c r="M490" s="2"/>
      <c r="N490" s="2"/>
      <c r="O490" s="2"/>
      <c r="P490" s="2"/>
      <c r="Q490" s="2"/>
      <c r="R490" s="2"/>
      <c r="S490" s="2"/>
      <c r="T490" s="2"/>
      <c r="U490" s="2"/>
      <c r="V490" s="2"/>
      <c r="W490" s="1"/>
      <c r="X490" s="1"/>
      <c r="Y490" s="1"/>
      <c r="Z490" s="1"/>
      <c r="AA490" s="1"/>
      <c r="AB490" s="1"/>
      <c r="AC490" s="1"/>
      <c r="AD490" s="1"/>
      <c r="AE490" s="1"/>
      <c r="AF490" s="1"/>
    </row>
    <row r="491" spans="1:32" ht="15" customHeight="1" x14ac:dyDescent="0.25">
      <c r="A491" s="101"/>
      <c r="B491" s="30" t="s">
        <v>353</v>
      </c>
      <c r="C491" s="30" t="s">
        <v>353</v>
      </c>
      <c r="D491" s="30">
        <v>25</v>
      </c>
      <c r="E491" s="30" t="s">
        <v>353</v>
      </c>
      <c r="F491" s="30" t="s">
        <v>353</v>
      </c>
      <c r="G491" s="30" t="s">
        <v>353</v>
      </c>
      <c r="H491" s="30" t="s">
        <v>353</v>
      </c>
      <c r="I491" s="30" t="s">
        <v>353</v>
      </c>
      <c r="J491" s="30" t="s">
        <v>353</v>
      </c>
      <c r="K491" s="30" t="s">
        <v>353</v>
      </c>
      <c r="L491" s="31">
        <v>31</v>
      </c>
      <c r="M491" s="2"/>
      <c r="N491" s="2"/>
      <c r="O491" s="2"/>
      <c r="P491" s="2"/>
      <c r="Q491" s="2"/>
      <c r="R491" s="2"/>
      <c r="S491" s="2"/>
      <c r="T491" s="2"/>
      <c r="U491" s="2"/>
      <c r="V491" s="2"/>
      <c r="W491" s="2"/>
      <c r="X491" s="2"/>
      <c r="Y491" s="2"/>
      <c r="Z491" s="2"/>
      <c r="AA491" s="2"/>
      <c r="AB491" s="2"/>
      <c r="AC491" s="2"/>
      <c r="AD491" s="2"/>
      <c r="AE491" s="2"/>
      <c r="AF491" s="2"/>
    </row>
    <row r="492" spans="1:32" ht="4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2"/>
      <c r="X492" s="2"/>
      <c r="Y492" s="2"/>
      <c r="Z492" s="2"/>
      <c r="AA492" s="2"/>
      <c r="AB492" s="2"/>
      <c r="AC492" s="2"/>
      <c r="AD492" s="2"/>
      <c r="AE492" s="2"/>
      <c r="AF492" s="2"/>
    </row>
    <row r="493" spans="1:32" x14ac:dyDescent="0.25">
      <c r="A493" s="99" t="s">
        <v>260</v>
      </c>
      <c r="B493" s="102" t="s">
        <v>13</v>
      </c>
      <c r="C493" s="103"/>
      <c r="D493" s="103"/>
      <c r="E493" s="103"/>
      <c r="F493" s="103"/>
      <c r="G493" s="103"/>
      <c r="H493" s="103"/>
      <c r="I493" s="83"/>
      <c r="J493" s="83" t="s">
        <v>158</v>
      </c>
      <c r="K493" s="83"/>
      <c r="L493" s="83"/>
      <c r="M493" s="60"/>
      <c r="N493" s="2"/>
      <c r="O493" s="2"/>
      <c r="P493" s="2"/>
      <c r="Q493" s="2"/>
      <c r="R493" s="2"/>
      <c r="S493" s="2"/>
      <c r="T493" s="2"/>
      <c r="U493" s="2"/>
      <c r="V493" s="2"/>
      <c r="W493" s="2"/>
      <c r="X493" s="2"/>
      <c r="Y493" s="2"/>
      <c r="Z493" s="2"/>
      <c r="AA493" s="2"/>
      <c r="AB493" s="2"/>
      <c r="AC493" s="2"/>
      <c r="AD493" s="2"/>
      <c r="AE493" s="2"/>
      <c r="AF493" s="2"/>
    </row>
    <row r="494" spans="1:32" ht="15" customHeight="1" x14ac:dyDescent="0.25">
      <c r="A494" s="100"/>
      <c r="B494" s="2" t="s">
        <v>194</v>
      </c>
      <c r="C494" s="2" t="s">
        <v>195</v>
      </c>
      <c r="D494" s="2" t="s">
        <v>196</v>
      </c>
      <c r="E494" s="2" t="s">
        <v>197</v>
      </c>
      <c r="F494" s="2" t="s">
        <v>198</v>
      </c>
      <c r="G494" s="2" t="s">
        <v>199</v>
      </c>
      <c r="H494" s="2" t="s">
        <v>200</v>
      </c>
      <c r="I494" s="2" t="s">
        <v>201</v>
      </c>
      <c r="J494" s="2" t="s">
        <v>202</v>
      </c>
      <c r="K494" s="2" t="s">
        <v>203</v>
      </c>
      <c r="L494" s="2" t="s">
        <v>27</v>
      </c>
      <c r="M494" s="29" t="s">
        <v>17</v>
      </c>
      <c r="N494" s="2"/>
      <c r="O494" s="2"/>
      <c r="P494" s="2"/>
      <c r="Q494" s="2"/>
      <c r="R494" s="2"/>
      <c r="S494" s="2"/>
      <c r="T494" s="2"/>
      <c r="U494" s="2"/>
      <c r="V494" s="2"/>
      <c r="W494" s="1"/>
      <c r="X494" s="1"/>
      <c r="Y494" s="1"/>
      <c r="Z494" s="1"/>
      <c r="AA494" s="1"/>
      <c r="AB494" s="1"/>
      <c r="AC494" s="1"/>
      <c r="AD494" s="1"/>
      <c r="AE494" s="1"/>
      <c r="AF494" s="1"/>
    </row>
    <row r="495" spans="1:32" ht="15" customHeight="1" x14ac:dyDescent="0.25">
      <c r="A495" s="101"/>
      <c r="B495" s="30" t="s">
        <v>353</v>
      </c>
      <c r="C495" s="30" t="s">
        <v>353</v>
      </c>
      <c r="D495" s="30" t="s">
        <v>353</v>
      </c>
      <c r="E495" s="30" t="s">
        <v>353</v>
      </c>
      <c r="F495" s="30" t="s">
        <v>353</v>
      </c>
      <c r="G495" s="30" t="s">
        <v>353</v>
      </c>
      <c r="H495" s="30" t="s">
        <v>353</v>
      </c>
      <c r="I495" s="30" t="s">
        <v>353</v>
      </c>
      <c r="J495" s="30" t="s">
        <v>353</v>
      </c>
      <c r="K495" s="30" t="s">
        <v>353</v>
      </c>
      <c r="L495" s="30" t="s">
        <v>353</v>
      </c>
      <c r="M495" s="31">
        <v>31</v>
      </c>
      <c r="N495" s="2"/>
      <c r="O495" s="2"/>
      <c r="P495" s="2"/>
      <c r="Q495" s="2"/>
      <c r="R495" s="2"/>
      <c r="S495" s="2"/>
      <c r="T495" s="2"/>
      <c r="U495" s="2"/>
      <c r="V495" s="2"/>
      <c r="W495" s="2"/>
      <c r="X495" s="2"/>
      <c r="Y495" s="2"/>
      <c r="Z495" s="2"/>
      <c r="AA495" s="2"/>
      <c r="AB495" s="2"/>
      <c r="AC495" s="2"/>
      <c r="AD495" s="2"/>
      <c r="AE495" s="2"/>
      <c r="AF495" s="1"/>
    </row>
    <row r="496" spans="1:32" ht="4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2"/>
      <c r="X496" s="2"/>
      <c r="Y496" s="2"/>
      <c r="Z496" s="2"/>
      <c r="AA496" s="2"/>
      <c r="AB496" s="2"/>
      <c r="AC496" s="2"/>
      <c r="AD496" s="2"/>
      <c r="AE496" s="2"/>
      <c r="AF496" s="1"/>
    </row>
    <row r="497" spans="1:32" ht="15" customHeight="1" x14ac:dyDescent="0.25">
      <c r="A497" s="99" t="s">
        <v>261</v>
      </c>
      <c r="B497" s="102" t="s">
        <v>13</v>
      </c>
      <c r="C497" s="103"/>
      <c r="D497" s="103"/>
      <c r="E497" s="103"/>
      <c r="F497" s="103"/>
      <c r="G497" s="103"/>
      <c r="H497" s="103"/>
      <c r="I497" s="83"/>
      <c r="J497" s="83" t="s">
        <v>158</v>
      </c>
      <c r="K497" s="83"/>
      <c r="L497" s="83"/>
      <c r="M497" s="60"/>
      <c r="N497" s="2"/>
      <c r="O497" s="2"/>
      <c r="P497" s="2"/>
      <c r="Q497" s="2"/>
      <c r="R497" s="2"/>
      <c r="S497" s="2"/>
      <c r="T497" s="2"/>
      <c r="U497" s="2"/>
      <c r="V497" s="2"/>
      <c r="W497" s="2"/>
      <c r="X497" s="2"/>
      <c r="Y497" s="2"/>
      <c r="Z497" s="2"/>
      <c r="AA497" s="2"/>
      <c r="AB497" s="2"/>
      <c r="AC497" s="2"/>
      <c r="AD497" s="2"/>
      <c r="AE497" s="2"/>
      <c r="AF497" s="1"/>
    </row>
    <row r="498" spans="1:32" ht="15" customHeight="1" x14ac:dyDescent="0.25">
      <c r="A498" s="100"/>
      <c r="B498" s="2" t="s">
        <v>194</v>
      </c>
      <c r="C498" s="2" t="s">
        <v>195</v>
      </c>
      <c r="D498" s="2" t="s">
        <v>196</v>
      </c>
      <c r="E498" s="2" t="s">
        <v>197</v>
      </c>
      <c r="F498" s="2" t="s">
        <v>198</v>
      </c>
      <c r="G498" s="2" t="s">
        <v>199</v>
      </c>
      <c r="H498" s="2" t="s">
        <v>200</v>
      </c>
      <c r="I498" s="2" t="s">
        <v>201</v>
      </c>
      <c r="J498" s="2" t="s">
        <v>202</v>
      </c>
      <c r="K498" s="2" t="s">
        <v>203</v>
      </c>
      <c r="L498" s="2" t="s">
        <v>27</v>
      </c>
      <c r="M498" s="29" t="s">
        <v>17</v>
      </c>
      <c r="N498" s="2"/>
      <c r="O498" s="2"/>
      <c r="P498" s="2"/>
      <c r="Q498" s="2"/>
      <c r="R498" s="2"/>
      <c r="S498" s="2"/>
      <c r="T498" s="2"/>
      <c r="U498" s="2"/>
      <c r="V498" s="2"/>
      <c r="W498" s="1"/>
      <c r="X498" s="1"/>
      <c r="Y498" s="1"/>
      <c r="Z498" s="1"/>
      <c r="AA498" s="1"/>
      <c r="AB498" s="1"/>
      <c r="AC498" s="1"/>
      <c r="AD498" s="1"/>
      <c r="AE498" s="1"/>
      <c r="AF498" s="1"/>
    </row>
    <row r="499" spans="1:32" ht="15" customHeight="1" x14ac:dyDescent="0.25">
      <c r="A499" s="101"/>
      <c r="B499" s="30" t="s">
        <v>353</v>
      </c>
      <c r="C499" s="30" t="s">
        <v>353</v>
      </c>
      <c r="D499" s="30" t="s">
        <v>353</v>
      </c>
      <c r="E499" s="30" t="s">
        <v>353</v>
      </c>
      <c r="F499" s="30" t="s">
        <v>353</v>
      </c>
      <c r="G499" s="30" t="s">
        <v>353</v>
      </c>
      <c r="H499" s="30" t="s">
        <v>353</v>
      </c>
      <c r="I499" s="30" t="s">
        <v>353</v>
      </c>
      <c r="J499" s="30" t="s">
        <v>353</v>
      </c>
      <c r="K499" s="30" t="s">
        <v>353</v>
      </c>
      <c r="L499" s="30" t="s">
        <v>353</v>
      </c>
      <c r="M499" s="30">
        <v>31</v>
      </c>
      <c r="N499" s="2"/>
      <c r="O499" s="2"/>
      <c r="P499" s="2"/>
      <c r="Q499" s="2"/>
      <c r="R499" s="2"/>
      <c r="S499" s="2"/>
      <c r="T499" s="2"/>
      <c r="U499" s="2"/>
      <c r="V499" s="2"/>
      <c r="W499" s="2"/>
      <c r="X499" s="2"/>
      <c r="Y499" s="2"/>
      <c r="Z499" s="2"/>
      <c r="AA499" s="2"/>
      <c r="AB499" s="2"/>
      <c r="AC499" s="2"/>
      <c r="AD499" s="2"/>
      <c r="AE499" s="2"/>
      <c r="AF499" s="2"/>
    </row>
    <row r="500" spans="1:32" ht="63.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2"/>
      <c r="X500" s="2"/>
      <c r="Y500" s="2"/>
      <c r="Z500" s="2"/>
      <c r="AA500" s="2"/>
      <c r="AB500" s="2"/>
      <c r="AC500" s="2"/>
      <c r="AD500" s="2"/>
      <c r="AE500" s="2"/>
      <c r="AF500" s="2"/>
    </row>
    <row r="501" spans="1:32" ht="15" customHeight="1" x14ac:dyDescent="0.25">
      <c r="A501" s="99" t="s">
        <v>262</v>
      </c>
      <c r="B501" s="102" t="s">
        <v>13</v>
      </c>
      <c r="C501" s="103"/>
      <c r="D501" s="103"/>
      <c r="E501" s="103"/>
      <c r="F501" s="103"/>
      <c r="G501" s="103"/>
      <c r="H501" s="103"/>
      <c r="I501" s="83"/>
      <c r="J501" s="83" t="s">
        <v>158</v>
      </c>
      <c r="K501" s="83"/>
      <c r="L501" s="83"/>
      <c r="M501" s="83"/>
      <c r="N501" s="83"/>
      <c r="O501" s="60"/>
      <c r="P501" s="2"/>
      <c r="Q501" s="2"/>
      <c r="R501" s="2"/>
      <c r="S501" s="2"/>
      <c r="T501" s="2"/>
      <c r="U501" s="2"/>
      <c r="V501" s="2"/>
      <c r="W501" s="2"/>
      <c r="X501" s="2"/>
      <c r="Y501" s="2"/>
      <c r="Z501" s="2"/>
      <c r="AA501" s="2"/>
      <c r="AB501" s="2"/>
      <c r="AC501" s="2"/>
      <c r="AD501" s="2"/>
      <c r="AE501" s="2"/>
      <c r="AF501" s="2"/>
    </row>
    <row r="502" spans="1:32" ht="14.25" customHeight="1" x14ac:dyDescent="0.25">
      <c r="A502" s="100"/>
      <c r="B502" s="2" t="s">
        <v>207</v>
      </c>
      <c r="C502" s="2" t="s">
        <v>208</v>
      </c>
      <c r="D502" s="2" t="s">
        <v>209</v>
      </c>
      <c r="E502" s="2" t="s">
        <v>210</v>
      </c>
      <c r="F502" s="2" t="s">
        <v>211</v>
      </c>
      <c r="G502" s="2" t="s">
        <v>212</v>
      </c>
      <c r="H502" s="2" t="s">
        <v>213</v>
      </c>
      <c r="I502" s="2" t="s">
        <v>214</v>
      </c>
      <c r="J502" s="2" t="s">
        <v>215</v>
      </c>
      <c r="K502" s="2" t="s">
        <v>216</v>
      </c>
      <c r="L502" s="2" t="s">
        <v>217</v>
      </c>
      <c r="M502" s="2" t="s">
        <v>150</v>
      </c>
      <c r="N502" s="2" t="s">
        <v>27</v>
      </c>
      <c r="O502" s="29" t="s">
        <v>17</v>
      </c>
      <c r="P502" s="2"/>
      <c r="Q502" s="2"/>
      <c r="R502" s="2"/>
      <c r="S502" s="2"/>
      <c r="T502" s="2"/>
      <c r="U502" s="2"/>
      <c r="V502" s="2"/>
      <c r="W502" s="1"/>
      <c r="X502" s="1"/>
      <c r="Y502" s="1"/>
      <c r="Z502" s="1"/>
      <c r="AA502" s="1"/>
      <c r="AB502" s="1"/>
      <c r="AC502" s="1"/>
      <c r="AD502" s="1"/>
      <c r="AE502" s="1"/>
      <c r="AF502" s="1"/>
    </row>
    <row r="503" spans="1:32" ht="14.25" customHeight="1" x14ac:dyDescent="0.25">
      <c r="A503" s="101"/>
      <c r="B503" s="30" t="s">
        <v>353</v>
      </c>
      <c r="C503" s="30" t="s">
        <v>353</v>
      </c>
      <c r="D503" s="30" t="s">
        <v>353</v>
      </c>
      <c r="E503" s="30" t="s">
        <v>353</v>
      </c>
      <c r="F503" s="30" t="s">
        <v>353</v>
      </c>
      <c r="G503" s="30" t="s">
        <v>353</v>
      </c>
      <c r="H503" s="30" t="s">
        <v>353</v>
      </c>
      <c r="I503" s="30" t="s">
        <v>353</v>
      </c>
      <c r="J503" s="30" t="s">
        <v>353</v>
      </c>
      <c r="K503" s="30" t="s">
        <v>353</v>
      </c>
      <c r="L503" s="30" t="s">
        <v>353</v>
      </c>
      <c r="M503" s="30" t="s">
        <v>353</v>
      </c>
      <c r="N503" s="30" t="s">
        <v>353</v>
      </c>
      <c r="O503" s="30" t="s">
        <v>353</v>
      </c>
      <c r="P503" s="2"/>
      <c r="Q503" s="2"/>
      <c r="R503" s="2"/>
      <c r="S503" s="2"/>
      <c r="T503" s="2"/>
      <c r="U503" s="2"/>
      <c r="V503" s="2"/>
      <c r="W503" s="84"/>
      <c r="X503" s="84"/>
      <c r="Y503" s="84"/>
      <c r="Z503" s="84"/>
      <c r="AA503" s="85"/>
      <c r="AB503" s="86"/>
      <c r="AC503" s="86"/>
      <c r="AD503" s="86"/>
      <c r="AE503" s="86"/>
      <c r="AF503" s="86"/>
    </row>
    <row r="504" spans="1:32" ht="14.25" customHeight="1" x14ac:dyDescent="0.25">
      <c r="A504" s="57"/>
      <c r="B504" s="1"/>
      <c r="C504" s="1"/>
      <c r="D504" s="1"/>
      <c r="E504" s="1"/>
      <c r="F504" s="1"/>
      <c r="G504" s="1"/>
      <c r="H504" s="1"/>
      <c r="I504" s="1"/>
      <c r="J504" s="1"/>
      <c r="K504" s="1"/>
      <c r="L504" s="1"/>
      <c r="M504" s="1"/>
      <c r="N504" s="1"/>
      <c r="O504" s="1"/>
      <c r="P504" s="1"/>
      <c r="Q504" s="1"/>
      <c r="R504" s="1"/>
      <c r="S504" s="1"/>
      <c r="T504" s="1"/>
      <c r="U504" s="1"/>
      <c r="V504" s="1"/>
      <c r="W504" s="87"/>
      <c r="X504" s="87"/>
      <c r="Y504" s="87"/>
      <c r="Z504" s="87"/>
      <c r="AA504" s="88"/>
      <c r="AB504" s="86"/>
      <c r="AC504" s="86"/>
      <c r="AD504" s="86"/>
      <c r="AE504" s="86"/>
      <c r="AF504" s="86"/>
    </row>
    <row r="505" spans="1:32" ht="14.25" customHeight="1" x14ac:dyDescent="0.25">
      <c r="A505" s="109" t="s">
        <v>263</v>
      </c>
      <c r="B505" s="103"/>
      <c r="C505" s="84"/>
      <c r="D505" s="84"/>
      <c r="E505" s="84"/>
      <c r="F505" s="84"/>
      <c r="G505" s="84"/>
      <c r="H505" s="84"/>
      <c r="I505" s="84"/>
      <c r="J505" s="84"/>
      <c r="K505" s="84"/>
      <c r="L505" s="84"/>
      <c r="M505" s="84"/>
      <c r="N505" s="84"/>
      <c r="O505" s="84"/>
      <c r="P505" s="84"/>
      <c r="Q505" s="84"/>
      <c r="R505" s="84"/>
      <c r="S505" s="84"/>
      <c r="T505" s="84"/>
      <c r="U505" s="84"/>
      <c r="V505" s="84"/>
      <c r="W505" s="1"/>
      <c r="X505" s="1"/>
      <c r="Y505" s="1"/>
      <c r="Z505" s="1"/>
      <c r="AA505" s="1"/>
      <c r="AB505" s="1"/>
      <c r="AC505" s="1"/>
      <c r="AD505" s="1"/>
      <c r="AE505" s="1"/>
      <c r="AF505" s="1"/>
    </row>
    <row r="506" spans="1:32" ht="14.25" customHeight="1" x14ac:dyDescent="0.25">
      <c r="A506" s="89" t="s">
        <v>2</v>
      </c>
      <c r="B506" s="41" t="s">
        <v>3</v>
      </c>
      <c r="C506" s="87"/>
      <c r="D506" s="87"/>
      <c r="E506" s="87"/>
      <c r="F506" s="87"/>
      <c r="G506" s="87"/>
      <c r="H506" s="87"/>
      <c r="I506" s="87"/>
      <c r="J506" s="87"/>
      <c r="K506" s="87"/>
      <c r="L506" s="87"/>
      <c r="M506" s="87"/>
      <c r="N506" s="87"/>
      <c r="O506" s="87"/>
      <c r="P506" s="87"/>
      <c r="Q506" s="87"/>
      <c r="R506" s="87"/>
      <c r="S506" s="87"/>
      <c r="T506" s="87"/>
      <c r="U506" s="87"/>
      <c r="V506" s="87"/>
      <c r="W506" s="1"/>
      <c r="X506" s="1"/>
      <c r="Y506" s="1"/>
      <c r="Z506" s="1"/>
      <c r="AA506" s="1"/>
      <c r="AB506" s="1"/>
      <c r="AC506" s="1"/>
      <c r="AD506" s="1"/>
      <c r="AE506" s="1"/>
      <c r="AF506" s="1"/>
    </row>
    <row r="507" spans="1:32" ht="14.25" customHeight="1" x14ac:dyDescent="0.25">
      <c r="A507" s="90" t="s">
        <v>264</v>
      </c>
      <c r="B507" s="27"/>
      <c r="C507" s="27"/>
      <c r="D507" s="27"/>
      <c r="E507" s="27"/>
      <c r="F507" s="27"/>
      <c r="G507" s="27"/>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 customHeight="1" x14ac:dyDescent="0.25">
      <c r="A508" s="108" t="s">
        <v>265</v>
      </c>
      <c r="B508" s="147" t="s">
        <v>13</v>
      </c>
      <c r="C508" s="147"/>
      <c r="D508" s="147"/>
      <c r="E508" s="147"/>
      <c r="F508" s="147"/>
      <c r="G508" s="148"/>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4.25" customHeight="1" x14ac:dyDescent="0.25">
      <c r="A509" s="105"/>
      <c r="B509" s="10" t="s">
        <v>120</v>
      </c>
      <c r="C509" s="10" t="s">
        <v>121</v>
      </c>
      <c r="D509" s="10" t="s">
        <v>122</v>
      </c>
      <c r="E509" s="10" t="s">
        <v>123</v>
      </c>
      <c r="F509" s="10" t="s">
        <v>27</v>
      </c>
      <c r="G509" s="29" t="s">
        <v>17</v>
      </c>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4.25" customHeight="1" x14ac:dyDescent="0.25">
      <c r="A510" s="106"/>
      <c r="B510" s="30">
        <v>969</v>
      </c>
      <c r="C510" s="30">
        <v>20</v>
      </c>
      <c r="D510" s="30" t="s">
        <v>353</v>
      </c>
      <c r="E510" s="30" t="s">
        <v>353</v>
      </c>
      <c r="F510" s="30">
        <v>58</v>
      </c>
      <c r="G510" s="31">
        <v>1063</v>
      </c>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4.25" customHeight="1" x14ac:dyDescent="0.25">
      <c r="A511" s="57"/>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4.25" customHeight="1" x14ac:dyDescent="0.25">
      <c r="A512" s="108" t="s">
        <v>266</v>
      </c>
      <c r="B512" s="147" t="s">
        <v>13</v>
      </c>
      <c r="C512" s="147"/>
      <c r="D512" s="147"/>
      <c r="E512" s="147"/>
      <c r="F512" s="147"/>
      <c r="G512" s="148"/>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4.25" customHeight="1" x14ac:dyDescent="0.25">
      <c r="A513" s="105"/>
      <c r="B513" s="10" t="s">
        <v>120</v>
      </c>
      <c r="C513" s="10" t="s">
        <v>121</v>
      </c>
      <c r="D513" s="10" t="s">
        <v>122</v>
      </c>
      <c r="E513" s="10" t="s">
        <v>123</v>
      </c>
      <c r="F513" s="10" t="s">
        <v>27</v>
      </c>
      <c r="G513" s="29" t="s">
        <v>17</v>
      </c>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4.25" customHeight="1" x14ac:dyDescent="0.25">
      <c r="A514" s="106"/>
      <c r="B514" s="30">
        <v>995</v>
      </c>
      <c r="C514" s="30" t="s">
        <v>353</v>
      </c>
      <c r="D514" s="30" t="s">
        <v>353</v>
      </c>
      <c r="E514" s="30" t="s">
        <v>353</v>
      </c>
      <c r="F514" s="30">
        <v>56</v>
      </c>
      <c r="G514" s="31">
        <v>1063</v>
      </c>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4.25" customHeight="1" x14ac:dyDescent="0.25">
      <c r="A515" s="57"/>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4.25" customHeight="1" x14ac:dyDescent="0.25">
      <c r="A516" s="108" t="s">
        <v>267</v>
      </c>
      <c r="B516" s="147" t="s">
        <v>13</v>
      </c>
      <c r="C516" s="147"/>
      <c r="D516" s="147"/>
      <c r="E516" s="147"/>
      <c r="F516" s="147"/>
      <c r="G516" s="148"/>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4.25" customHeight="1" x14ac:dyDescent="0.25">
      <c r="A517" s="105"/>
      <c r="B517" s="10" t="s">
        <v>120</v>
      </c>
      <c r="C517" s="10" t="s">
        <v>121</v>
      </c>
      <c r="D517" s="10" t="s">
        <v>122</v>
      </c>
      <c r="E517" s="10" t="s">
        <v>123</v>
      </c>
      <c r="F517" s="10" t="s">
        <v>27</v>
      </c>
      <c r="G517" s="29" t="s">
        <v>17</v>
      </c>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4.25" customHeight="1" x14ac:dyDescent="0.25">
      <c r="A518" s="106"/>
      <c r="B518" s="30">
        <v>994</v>
      </c>
      <c r="C518" s="30" t="s">
        <v>353</v>
      </c>
      <c r="D518" s="30" t="s">
        <v>353</v>
      </c>
      <c r="E518" s="30" t="s">
        <v>353</v>
      </c>
      <c r="F518" s="30">
        <v>58</v>
      </c>
      <c r="G518" s="31">
        <v>1062</v>
      </c>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4.25" customHeight="1" x14ac:dyDescent="0.25">
      <c r="A519" s="57"/>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4.25" customHeight="1" x14ac:dyDescent="0.25">
      <c r="A520" s="108" t="s">
        <v>268</v>
      </c>
      <c r="B520" s="147" t="s">
        <v>13</v>
      </c>
      <c r="C520" s="147"/>
      <c r="D520" s="147"/>
      <c r="E520" s="147"/>
      <c r="F520" s="147"/>
      <c r="G520" s="148"/>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4.25" customHeight="1" x14ac:dyDescent="0.25">
      <c r="A521" s="105"/>
      <c r="B521" s="10" t="s">
        <v>120</v>
      </c>
      <c r="C521" s="10" t="s">
        <v>121</v>
      </c>
      <c r="D521" s="10" t="s">
        <v>122</v>
      </c>
      <c r="E521" s="10" t="s">
        <v>123</v>
      </c>
      <c r="F521" s="10" t="s">
        <v>27</v>
      </c>
      <c r="G521" s="29" t="s">
        <v>17</v>
      </c>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4.25" customHeight="1" x14ac:dyDescent="0.25">
      <c r="A522" s="106"/>
      <c r="B522" s="30">
        <v>994</v>
      </c>
      <c r="C522" s="30" t="s">
        <v>353</v>
      </c>
      <c r="D522" s="30" t="s">
        <v>353</v>
      </c>
      <c r="E522" s="30" t="s">
        <v>353</v>
      </c>
      <c r="F522" s="30">
        <v>57</v>
      </c>
      <c r="G522" s="31">
        <v>1062</v>
      </c>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4.25" customHeight="1" x14ac:dyDescent="0.25">
      <c r="A523" s="57"/>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4.25" customHeight="1" x14ac:dyDescent="0.25">
      <c r="A524" s="108" t="s">
        <v>269</v>
      </c>
      <c r="B524" s="147" t="s">
        <v>13</v>
      </c>
      <c r="C524" s="147"/>
      <c r="D524" s="147"/>
      <c r="E524" s="147"/>
      <c r="F524" s="147"/>
      <c r="G524" s="148"/>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4.25" customHeight="1" x14ac:dyDescent="0.25">
      <c r="A525" s="105"/>
      <c r="B525" s="10" t="s">
        <v>120</v>
      </c>
      <c r="C525" s="10" t="s">
        <v>121</v>
      </c>
      <c r="D525" s="10" t="s">
        <v>122</v>
      </c>
      <c r="E525" s="10" t="s">
        <v>123</v>
      </c>
      <c r="F525" s="10" t="s">
        <v>27</v>
      </c>
      <c r="G525" s="29" t="s">
        <v>17</v>
      </c>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4.25" customHeight="1" x14ac:dyDescent="0.25">
      <c r="A526" s="106"/>
      <c r="B526" s="30">
        <v>1002</v>
      </c>
      <c r="C526" s="30" t="s">
        <v>353</v>
      </c>
      <c r="D526" s="30" t="s">
        <v>353</v>
      </c>
      <c r="E526" s="30" t="s">
        <v>353</v>
      </c>
      <c r="F526" s="30">
        <v>56</v>
      </c>
      <c r="G526" s="31">
        <v>1060</v>
      </c>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4.25" customHeight="1" x14ac:dyDescent="0.25">
      <c r="A527" s="57"/>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4.25" customHeight="1" x14ac:dyDescent="0.25">
      <c r="A528" s="108" t="s">
        <v>270</v>
      </c>
      <c r="B528" s="147" t="s">
        <v>13</v>
      </c>
      <c r="C528" s="147"/>
      <c r="D528" s="147"/>
      <c r="E528" s="147"/>
      <c r="F528" s="147"/>
      <c r="G528" s="148"/>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4.25" customHeight="1" x14ac:dyDescent="0.25">
      <c r="A529" s="105"/>
      <c r="B529" s="10" t="s">
        <v>120</v>
      </c>
      <c r="C529" s="10" t="s">
        <v>121</v>
      </c>
      <c r="D529" s="10" t="s">
        <v>122</v>
      </c>
      <c r="E529" s="10" t="s">
        <v>123</v>
      </c>
      <c r="F529" s="10" t="s">
        <v>27</v>
      </c>
      <c r="G529" s="29" t="s">
        <v>17</v>
      </c>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 customHeight="1" x14ac:dyDescent="0.25">
      <c r="A530" s="106"/>
      <c r="B530" s="30">
        <v>987</v>
      </c>
      <c r="C530" s="30" t="s">
        <v>353</v>
      </c>
      <c r="D530" s="30" t="s">
        <v>353</v>
      </c>
      <c r="E530" s="30" t="s">
        <v>353</v>
      </c>
      <c r="F530" s="30">
        <v>55</v>
      </c>
      <c r="G530" s="31">
        <v>1061</v>
      </c>
      <c r="H530" s="1"/>
      <c r="I530" s="1"/>
      <c r="J530" s="1"/>
      <c r="K530" s="1"/>
      <c r="L530" s="1"/>
      <c r="M530" s="1"/>
      <c r="N530" s="1"/>
      <c r="O530" s="1"/>
      <c r="P530" s="1"/>
      <c r="Q530" s="1"/>
      <c r="R530" s="1"/>
      <c r="S530" s="1"/>
      <c r="T530" s="1"/>
      <c r="U530" s="1"/>
      <c r="V530" s="1"/>
      <c r="W530" s="17"/>
      <c r="X530" s="17"/>
      <c r="Y530" s="17"/>
      <c r="Z530" s="17"/>
      <c r="AA530" s="17"/>
      <c r="AB530" s="17"/>
      <c r="AC530" s="17"/>
      <c r="AD530" s="17"/>
      <c r="AE530" s="17"/>
      <c r="AF530" s="17"/>
    </row>
    <row r="531" spans="1:32" ht="60" customHeight="1" x14ac:dyDescent="0.25">
      <c r="A531" s="57"/>
      <c r="B531" s="1"/>
      <c r="C531" s="1"/>
      <c r="D531" s="1"/>
      <c r="E531" s="1"/>
      <c r="F531" s="1"/>
      <c r="G531" s="1"/>
      <c r="H531" s="1"/>
      <c r="I531" s="1"/>
      <c r="J531" s="1"/>
      <c r="K531" s="1"/>
      <c r="L531" s="1"/>
      <c r="M531" s="1"/>
      <c r="N531" s="1"/>
      <c r="O531" s="1"/>
      <c r="P531" s="1"/>
      <c r="Q531" s="1"/>
      <c r="R531" s="1"/>
      <c r="S531" s="1"/>
      <c r="T531" s="1"/>
      <c r="U531" s="1"/>
      <c r="V531" s="1"/>
      <c r="W531" s="17"/>
      <c r="X531" s="17"/>
      <c r="Y531" s="17"/>
      <c r="Z531" s="17"/>
      <c r="AA531" s="17"/>
      <c r="AB531" s="17"/>
      <c r="AC531" s="17"/>
      <c r="AD531" s="17"/>
      <c r="AE531" s="17"/>
      <c r="AF531" s="17"/>
    </row>
    <row r="532" spans="1:32" ht="17.850000000000001" customHeight="1" x14ac:dyDescent="0.25">
      <c r="A532" s="138" t="s">
        <v>271</v>
      </c>
      <c r="B532" s="102" t="s">
        <v>13</v>
      </c>
      <c r="C532" s="103"/>
      <c r="D532" s="103"/>
      <c r="E532" s="103"/>
      <c r="F532" s="103"/>
      <c r="G532" s="103"/>
      <c r="H532" s="103"/>
      <c r="I532" s="82"/>
      <c r="J532" s="82"/>
      <c r="K532" s="82"/>
      <c r="L532" s="40"/>
      <c r="M532" s="17"/>
      <c r="N532" s="17"/>
      <c r="O532" s="17"/>
      <c r="P532" s="17"/>
      <c r="Q532" s="17"/>
      <c r="R532" s="17"/>
      <c r="S532" s="17"/>
      <c r="T532" s="17"/>
      <c r="U532" s="17"/>
      <c r="V532" s="17"/>
      <c r="W532" s="17"/>
      <c r="X532" s="17"/>
      <c r="Y532" s="17"/>
      <c r="Z532" s="17"/>
      <c r="AA532" s="17"/>
      <c r="AB532" s="17"/>
      <c r="AC532" s="17"/>
      <c r="AD532" s="17"/>
      <c r="AE532" s="17"/>
      <c r="AF532" s="17"/>
    </row>
    <row r="533" spans="1:32" ht="75" x14ac:dyDescent="0.25">
      <c r="A533" s="100"/>
      <c r="B533" s="32" t="s">
        <v>142</v>
      </c>
      <c r="C533" s="32" t="s">
        <v>143</v>
      </c>
      <c r="D533" s="32" t="s">
        <v>144</v>
      </c>
      <c r="E533" s="32" t="s">
        <v>145</v>
      </c>
      <c r="F533" s="32" t="s">
        <v>146</v>
      </c>
      <c r="G533" s="32" t="s">
        <v>147</v>
      </c>
      <c r="H533" s="32" t="s">
        <v>148</v>
      </c>
      <c r="I533" s="17" t="s">
        <v>149</v>
      </c>
      <c r="J533" s="17" t="s">
        <v>27</v>
      </c>
      <c r="K533" s="17" t="s">
        <v>150</v>
      </c>
      <c r="L533" s="29" t="s">
        <v>17</v>
      </c>
      <c r="M533" s="17"/>
      <c r="N533" s="17"/>
      <c r="O533" s="17"/>
      <c r="P533" s="17"/>
      <c r="Q533" s="17"/>
      <c r="R533" s="17"/>
      <c r="S533" s="17"/>
      <c r="T533" s="17"/>
      <c r="U533" s="17"/>
      <c r="V533" s="17"/>
      <c r="W533" s="1"/>
      <c r="X533" s="1"/>
      <c r="Y533" s="1"/>
      <c r="Z533" s="1"/>
      <c r="AA533" s="1"/>
      <c r="AB533" s="1"/>
      <c r="AC533" s="1"/>
      <c r="AD533" s="1"/>
      <c r="AE533" s="1"/>
      <c r="AF533" s="1"/>
    </row>
    <row r="534" spans="1:32" x14ac:dyDescent="0.25">
      <c r="A534" s="101"/>
      <c r="B534" s="30" t="s">
        <v>353</v>
      </c>
      <c r="C534" s="30" t="s">
        <v>353</v>
      </c>
      <c r="D534" s="30" t="s">
        <v>353</v>
      </c>
      <c r="E534" s="30" t="s">
        <v>353</v>
      </c>
      <c r="F534" s="30" t="s">
        <v>353</v>
      </c>
      <c r="G534" s="30" t="s">
        <v>353</v>
      </c>
      <c r="H534" s="30">
        <v>27</v>
      </c>
      <c r="I534" s="30" t="s">
        <v>353</v>
      </c>
      <c r="J534" s="30" t="s">
        <v>353</v>
      </c>
      <c r="K534" s="30" t="s">
        <v>353</v>
      </c>
      <c r="L534" s="21">
        <v>41</v>
      </c>
      <c r="M534" s="17"/>
      <c r="N534" s="17"/>
      <c r="O534" s="17"/>
      <c r="P534" s="17"/>
      <c r="Q534" s="17"/>
      <c r="R534" s="17"/>
      <c r="S534" s="17"/>
      <c r="T534" s="17"/>
      <c r="U534" s="17"/>
      <c r="V534" s="17"/>
      <c r="W534" s="2"/>
      <c r="X534" s="2"/>
      <c r="Y534" s="2"/>
      <c r="Z534" s="2"/>
      <c r="AA534" s="2"/>
      <c r="AB534" s="2"/>
      <c r="AC534" s="1"/>
      <c r="AD534" s="1"/>
      <c r="AE534" s="1"/>
      <c r="AF534" s="1"/>
    </row>
    <row r="535" spans="1:32"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2"/>
      <c r="X535" s="2"/>
      <c r="Y535" s="2"/>
      <c r="Z535" s="2"/>
      <c r="AA535" s="2"/>
      <c r="AB535" s="2"/>
      <c r="AC535" s="1"/>
      <c r="AD535" s="1"/>
      <c r="AE535" s="1"/>
      <c r="AF535" s="1"/>
    </row>
    <row r="536" spans="1:32" ht="36" customHeight="1" x14ac:dyDescent="0.25">
      <c r="A536" s="99" t="s">
        <v>272</v>
      </c>
      <c r="B536" s="102" t="s">
        <v>13</v>
      </c>
      <c r="C536" s="103"/>
      <c r="D536" s="107"/>
      <c r="E536" s="2"/>
      <c r="F536" s="2"/>
      <c r="G536" s="2"/>
      <c r="H536" s="2"/>
      <c r="I536" s="2"/>
      <c r="J536" s="2"/>
      <c r="K536" s="2"/>
      <c r="L536" s="2"/>
      <c r="M536" s="2"/>
      <c r="N536" s="2"/>
      <c r="O536" s="2"/>
      <c r="P536" s="2"/>
      <c r="Q536" s="2"/>
      <c r="R536" s="2"/>
      <c r="S536" s="2"/>
      <c r="T536" s="2"/>
      <c r="U536" s="2"/>
      <c r="V536" s="2"/>
      <c r="W536" s="2"/>
      <c r="X536" s="2"/>
      <c r="Y536" s="2"/>
      <c r="Z536" s="2"/>
      <c r="AA536" s="2"/>
      <c r="AB536" s="2"/>
      <c r="AC536" s="1"/>
      <c r="AD536" s="1"/>
      <c r="AE536" s="1"/>
      <c r="AF536" s="1"/>
    </row>
    <row r="537" spans="1:32" ht="14.25" customHeight="1" x14ac:dyDescent="0.25">
      <c r="A537" s="100"/>
      <c r="B537" s="32" t="s">
        <v>25</v>
      </c>
      <c r="C537" s="32" t="s">
        <v>26</v>
      </c>
      <c r="D537" s="29" t="s">
        <v>17</v>
      </c>
      <c r="E537" s="2"/>
      <c r="F537" s="2"/>
      <c r="G537" s="2"/>
      <c r="H537" s="2"/>
      <c r="I537" s="2"/>
      <c r="J537" s="2"/>
      <c r="K537" s="2"/>
      <c r="L537" s="2"/>
      <c r="M537" s="2"/>
      <c r="N537" s="2"/>
      <c r="O537" s="2"/>
      <c r="P537" s="2"/>
      <c r="Q537" s="2"/>
      <c r="R537" s="2"/>
      <c r="S537" s="2"/>
      <c r="T537" s="2"/>
      <c r="U537" s="2"/>
      <c r="V537" s="2"/>
      <c r="W537" s="1"/>
      <c r="X537" s="1"/>
      <c r="Y537" s="1"/>
      <c r="Z537" s="1"/>
      <c r="AA537" s="1"/>
      <c r="AB537" s="1"/>
      <c r="AC537" s="1"/>
      <c r="AD537" s="1"/>
      <c r="AE537" s="1"/>
      <c r="AF537" s="1"/>
    </row>
    <row r="538" spans="1:32" ht="14.25" customHeight="1" x14ac:dyDescent="0.25">
      <c r="A538" s="101"/>
      <c r="B538" s="30" t="s">
        <v>353</v>
      </c>
      <c r="C538" s="30">
        <v>21</v>
      </c>
      <c r="D538" s="31">
        <v>40</v>
      </c>
      <c r="E538" s="2"/>
      <c r="F538" s="2"/>
      <c r="G538" s="2"/>
      <c r="H538" s="2"/>
      <c r="I538" s="2"/>
      <c r="J538" s="2"/>
      <c r="K538" s="2"/>
      <c r="L538" s="2"/>
      <c r="M538" s="2"/>
      <c r="N538" s="2"/>
      <c r="O538" s="2"/>
      <c r="P538" s="2"/>
      <c r="Q538" s="2"/>
      <c r="R538" s="2"/>
      <c r="S538" s="2"/>
      <c r="T538" s="2"/>
      <c r="U538" s="2"/>
      <c r="V538" s="2"/>
      <c r="W538" s="1"/>
      <c r="X538" s="1"/>
      <c r="Y538" s="1"/>
      <c r="Z538" s="1"/>
      <c r="AA538" s="1"/>
      <c r="AB538" s="1"/>
      <c r="AC538" s="1"/>
      <c r="AD538" s="1"/>
      <c r="AE538" s="1"/>
      <c r="AF538" s="1"/>
    </row>
    <row r="539" spans="1:32" x14ac:dyDescent="0.25">
      <c r="A539" s="75"/>
      <c r="B539" s="75"/>
      <c r="C539" s="1"/>
      <c r="D539" s="1"/>
      <c r="E539" s="1"/>
      <c r="F539" s="1"/>
      <c r="G539" s="1"/>
      <c r="H539" s="1"/>
      <c r="I539" s="1"/>
      <c r="J539" s="1"/>
      <c r="K539" s="1"/>
      <c r="L539" s="1"/>
      <c r="M539" s="1"/>
      <c r="N539" s="1"/>
      <c r="O539" s="1"/>
      <c r="P539" s="1"/>
      <c r="Q539" s="1"/>
      <c r="R539" s="1"/>
      <c r="S539" s="1"/>
      <c r="T539" s="1"/>
      <c r="U539" s="1"/>
      <c r="V539" s="1"/>
      <c r="W539" s="2"/>
      <c r="X539" s="2"/>
      <c r="Y539" s="2"/>
      <c r="Z539" s="2"/>
      <c r="AA539" s="2"/>
      <c r="AB539" s="2"/>
      <c r="AC539" s="1"/>
      <c r="AD539" s="1"/>
      <c r="AE539" s="1"/>
      <c r="AF539" s="1"/>
    </row>
    <row r="540" spans="1:32" ht="14.25" customHeight="1" x14ac:dyDescent="0.25">
      <c r="A540" s="1" t="s">
        <v>273</v>
      </c>
      <c r="B540" s="75"/>
      <c r="C540" s="1"/>
      <c r="D540" s="1"/>
      <c r="E540" s="1"/>
      <c r="F540" s="1"/>
      <c r="G540" s="1"/>
      <c r="H540" s="1"/>
      <c r="I540" s="1"/>
      <c r="J540" s="1"/>
      <c r="K540" s="1"/>
      <c r="L540" s="1"/>
      <c r="M540" s="1"/>
      <c r="N540" s="1"/>
      <c r="O540" s="1"/>
      <c r="P540" s="1"/>
      <c r="Q540" s="1"/>
      <c r="R540" s="1"/>
      <c r="S540" s="1"/>
      <c r="T540" s="1"/>
      <c r="U540" s="1"/>
      <c r="V540" s="1"/>
      <c r="W540" s="2"/>
      <c r="X540" s="2"/>
      <c r="Y540" s="2"/>
      <c r="Z540" s="2"/>
      <c r="AA540" s="2"/>
      <c r="AB540" s="2"/>
      <c r="AC540" s="2"/>
      <c r="AD540" s="1"/>
      <c r="AE540" s="1"/>
      <c r="AF540" s="1"/>
    </row>
    <row r="541" spans="1:32" ht="49.35" customHeight="1" x14ac:dyDescent="0.25">
      <c r="A541" s="99" t="s">
        <v>274</v>
      </c>
      <c r="B541" s="102" t="s">
        <v>13</v>
      </c>
      <c r="C541" s="103"/>
      <c r="D541" s="103"/>
      <c r="E541" s="107"/>
      <c r="F541" s="2"/>
      <c r="G541" s="2"/>
      <c r="H541" s="2"/>
      <c r="I541" s="2"/>
      <c r="J541" s="2"/>
      <c r="K541" s="2"/>
      <c r="L541" s="2"/>
      <c r="M541" s="2"/>
      <c r="N541" s="2"/>
      <c r="O541" s="2"/>
      <c r="P541" s="2"/>
      <c r="Q541" s="2"/>
      <c r="R541" s="2"/>
      <c r="S541" s="2"/>
      <c r="T541" s="2"/>
      <c r="U541" s="2"/>
      <c r="V541" s="2"/>
      <c r="W541" s="2"/>
      <c r="X541" s="2"/>
      <c r="Y541" s="2"/>
      <c r="Z541" s="2"/>
      <c r="AA541" s="2"/>
      <c r="AB541" s="2"/>
      <c r="AC541" s="2"/>
      <c r="AD541" s="1"/>
      <c r="AE541" s="1"/>
      <c r="AF541" s="1"/>
    </row>
    <row r="542" spans="1:32" ht="14.25" customHeight="1" x14ac:dyDescent="0.25">
      <c r="A542" s="100"/>
      <c r="B542" s="32" t="s">
        <v>25</v>
      </c>
      <c r="C542" s="32" t="s">
        <v>26</v>
      </c>
      <c r="D542" s="32" t="s">
        <v>27</v>
      </c>
      <c r="E542" s="29" t="s">
        <v>17</v>
      </c>
      <c r="F542" s="2"/>
      <c r="G542" s="2"/>
      <c r="H542" s="2"/>
      <c r="I542" s="2"/>
      <c r="J542" s="2"/>
      <c r="K542" s="2"/>
      <c r="L542" s="2"/>
      <c r="M542" s="2"/>
      <c r="N542" s="2"/>
      <c r="O542" s="2"/>
      <c r="P542" s="2"/>
      <c r="Q542" s="2"/>
      <c r="R542" s="2"/>
      <c r="S542" s="2"/>
      <c r="T542" s="2"/>
      <c r="U542" s="2"/>
      <c r="V542" s="2"/>
      <c r="W542" s="1"/>
      <c r="X542" s="1"/>
      <c r="Y542" s="1"/>
      <c r="Z542" s="1"/>
      <c r="AA542" s="1"/>
      <c r="AB542" s="1"/>
      <c r="AC542" s="1"/>
      <c r="AD542" s="1"/>
      <c r="AE542" s="1"/>
      <c r="AF542" s="1"/>
    </row>
    <row r="543" spans="1:32" x14ac:dyDescent="0.25">
      <c r="A543" s="101"/>
      <c r="B543" s="30" t="s">
        <v>353</v>
      </c>
      <c r="C543" s="30" t="s">
        <v>353</v>
      </c>
      <c r="D543" s="30" t="s">
        <v>353</v>
      </c>
      <c r="E543" s="30" t="s">
        <v>353</v>
      </c>
      <c r="F543" s="2"/>
      <c r="G543" s="2"/>
      <c r="H543" s="2"/>
      <c r="I543" s="2"/>
      <c r="J543" s="2"/>
      <c r="K543" s="2"/>
      <c r="L543" s="2"/>
      <c r="M543" s="2"/>
      <c r="N543" s="2"/>
      <c r="O543" s="2"/>
      <c r="P543" s="2"/>
      <c r="Q543" s="2"/>
      <c r="R543" s="2"/>
      <c r="S543" s="2"/>
      <c r="T543" s="2"/>
      <c r="U543" s="2"/>
      <c r="V543" s="2"/>
      <c r="W543" s="2"/>
      <c r="X543" s="2"/>
      <c r="Y543" s="2"/>
      <c r="Z543" s="2"/>
      <c r="AA543" s="2"/>
      <c r="AB543" s="2"/>
      <c r="AC543" s="1"/>
      <c r="AD543" s="1"/>
      <c r="AE543" s="1"/>
      <c r="AF543" s="1"/>
    </row>
    <row r="544" spans="1:32" ht="14.25" customHeight="1" x14ac:dyDescent="0.25">
      <c r="A544" s="43"/>
      <c r="B544" s="44"/>
      <c r="C544" s="1"/>
      <c r="D544" s="1"/>
      <c r="E544" s="1"/>
      <c r="F544" s="1"/>
      <c r="G544" s="1"/>
      <c r="H544" s="1"/>
      <c r="I544" s="1"/>
      <c r="J544" s="1"/>
      <c r="K544" s="1"/>
      <c r="L544" s="1"/>
      <c r="M544" s="1"/>
      <c r="N544" s="1"/>
      <c r="O544" s="1"/>
      <c r="P544" s="1"/>
      <c r="Q544" s="1"/>
      <c r="R544" s="1"/>
      <c r="S544" s="1"/>
      <c r="T544" s="1"/>
      <c r="U544" s="1"/>
      <c r="V544" s="1"/>
      <c r="W544" s="2"/>
      <c r="X544" s="2"/>
      <c r="Y544" s="2"/>
      <c r="Z544" s="2"/>
      <c r="AA544" s="2"/>
      <c r="AB544" s="2"/>
      <c r="AC544" s="2"/>
      <c r="AD544" s="1"/>
      <c r="AE544" s="1"/>
      <c r="AF544" s="1"/>
    </row>
    <row r="545" spans="1:32" ht="29.25" customHeight="1" x14ac:dyDescent="0.25">
      <c r="A545" s="99" t="s">
        <v>275</v>
      </c>
      <c r="B545" s="102" t="s">
        <v>13</v>
      </c>
      <c r="C545" s="103"/>
      <c r="D545" s="103"/>
      <c r="E545" s="107"/>
      <c r="F545" s="2"/>
      <c r="G545" s="2"/>
      <c r="H545" s="2"/>
      <c r="I545" s="2"/>
      <c r="J545" s="2"/>
      <c r="K545" s="2"/>
      <c r="L545" s="2"/>
      <c r="M545" s="2"/>
      <c r="N545" s="2"/>
      <c r="O545" s="2"/>
      <c r="P545" s="2"/>
      <c r="Q545" s="2"/>
      <c r="R545" s="2"/>
      <c r="S545" s="2"/>
      <c r="T545" s="2"/>
      <c r="U545" s="2"/>
      <c r="V545" s="2"/>
      <c r="W545" s="2"/>
      <c r="X545" s="2"/>
      <c r="Y545" s="2"/>
      <c r="Z545" s="2"/>
      <c r="AA545" s="2"/>
      <c r="AB545" s="2"/>
      <c r="AC545" s="2"/>
      <c r="AD545" s="1"/>
      <c r="AE545" s="1"/>
      <c r="AF545" s="1"/>
    </row>
    <row r="546" spans="1:32" ht="14.25" customHeight="1" x14ac:dyDescent="0.25">
      <c r="A546" s="100"/>
      <c r="B546" s="32" t="s">
        <v>25</v>
      </c>
      <c r="C546" s="32" t="s">
        <v>26</v>
      </c>
      <c r="D546" s="32" t="s">
        <v>27</v>
      </c>
      <c r="E546" s="29" t="s">
        <v>17</v>
      </c>
      <c r="F546" s="2"/>
      <c r="G546" s="2"/>
      <c r="H546" s="2"/>
      <c r="I546" s="2"/>
      <c r="J546" s="2"/>
      <c r="K546" s="2"/>
      <c r="L546" s="2"/>
      <c r="M546" s="2"/>
      <c r="N546" s="2"/>
      <c r="O546" s="2"/>
      <c r="P546" s="2"/>
      <c r="Q546" s="2"/>
      <c r="R546" s="2"/>
      <c r="S546" s="2"/>
      <c r="T546" s="2"/>
      <c r="U546" s="2"/>
      <c r="V546" s="2"/>
      <c r="W546" s="1"/>
      <c r="X546" s="1"/>
      <c r="Y546" s="1"/>
      <c r="Z546" s="1"/>
      <c r="AA546" s="1"/>
      <c r="AB546" s="1"/>
      <c r="AC546" s="1"/>
      <c r="AD546" s="1"/>
      <c r="AE546" s="1"/>
      <c r="AF546" s="1"/>
    </row>
    <row r="547" spans="1:32" x14ac:dyDescent="0.25">
      <c r="A547" s="101"/>
      <c r="B547" s="30" t="s">
        <v>353</v>
      </c>
      <c r="C547" s="30" t="s">
        <v>353</v>
      </c>
      <c r="D547" s="30" t="s">
        <v>353</v>
      </c>
      <c r="E547" s="30" t="s">
        <v>353</v>
      </c>
      <c r="F547" s="2"/>
      <c r="G547" s="2"/>
      <c r="H547" s="2"/>
      <c r="I547" s="2"/>
      <c r="J547" s="2"/>
      <c r="K547" s="2"/>
      <c r="L547" s="2"/>
      <c r="M547" s="2"/>
      <c r="N547" s="2"/>
      <c r="O547" s="2"/>
      <c r="P547" s="2"/>
      <c r="Q547" s="2"/>
      <c r="R547" s="2"/>
      <c r="S547" s="2"/>
      <c r="T547" s="2"/>
      <c r="U547" s="2"/>
      <c r="V547" s="2"/>
      <c r="W547" s="2"/>
      <c r="X547" s="2"/>
      <c r="Y547" s="2"/>
      <c r="Z547" s="2"/>
      <c r="AA547" s="2"/>
      <c r="AB547" s="2"/>
      <c r="AC547" s="1"/>
      <c r="AD547" s="1"/>
      <c r="AE547" s="1"/>
      <c r="AF547" s="1"/>
    </row>
    <row r="548" spans="1:32" ht="14.25" customHeight="1" x14ac:dyDescent="0.25">
      <c r="A548" s="43"/>
      <c r="B548" s="44"/>
      <c r="C548" s="1"/>
      <c r="D548" s="1"/>
      <c r="E548" s="1"/>
      <c r="F548" s="1"/>
      <c r="G548" s="1"/>
      <c r="H548" s="1"/>
      <c r="I548" s="1"/>
      <c r="J548" s="1"/>
      <c r="K548" s="1"/>
      <c r="L548" s="1"/>
      <c r="M548" s="1"/>
      <c r="N548" s="1"/>
      <c r="O548" s="1"/>
      <c r="P548" s="1"/>
      <c r="Q548" s="1"/>
      <c r="R548" s="1"/>
      <c r="S548" s="1"/>
      <c r="T548" s="1"/>
      <c r="U548" s="1"/>
      <c r="V548" s="1"/>
      <c r="W548" s="2"/>
      <c r="X548" s="2"/>
      <c r="Y548" s="2"/>
      <c r="Z548" s="2"/>
      <c r="AA548" s="2"/>
      <c r="AB548" s="2"/>
      <c r="AC548" s="2"/>
      <c r="AD548" s="1"/>
      <c r="AE548" s="1"/>
      <c r="AF548" s="1"/>
    </row>
    <row r="549" spans="1:32" ht="32.25" customHeight="1" x14ac:dyDescent="0.25">
      <c r="A549" s="99" t="s">
        <v>276</v>
      </c>
      <c r="B549" s="102" t="s">
        <v>13</v>
      </c>
      <c r="C549" s="103"/>
      <c r="D549" s="103"/>
      <c r="E549" s="107"/>
      <c r="F549" s="2"/>
      <c r="G549" s="2"/>
      <c r="H549" s="2"/>
      <c r="I549" s="2"/>
      <c r="J549" s="2"/>
      <c r="K549" s="2"/>
      <c r="L549" s="2"/>
      <c r="M549" s="2"/>
      <c r="N549" s="2"/>
      <c r="O549" s="2"/>
      <c r="P549" s="2"/>
      <c r="Q549" s="2"/>
      <c r="R549" s="2"/>
      <c r="S549" s="2"/>
      <c r="T549" s="2"/>
      <c r="U549" s="2"/>
      <c r="V549" s="2"/>
      <c r="W549" s="2"/>
      <c r="X549" s="2"/>
      <c r="Y549" s="2"/>
      <c r="Z549" s="2"/>
      <c r="AA549" s="2"/>
      <c r="AB549" s="2"/>
      <c r="AC549" s="2"/>
      <c r="AD549" s="1"/>
      <c r="AE549" s="1"/>
      <c r="AF549" s="1"/>
    </row>
    <row r="550" spans="1:32" ht="14.25" customHeight="1" x14ac:dyDescent="0.25">
      <c r="A550" s="100"/>
      <c r="B550" s="32" t="s">
        <v>25</v>
      </c>
      <c r="C550" s="32" t="s">
        <v>26</v>
      </c>
      <c r="D550" s="32" t="s">
        <v>27</v>
      </c>
      <c r="E550" s="29" t="s">
        <v>17</v>
      </c>
      <c r="F550" s="2"/>
      <c r="G550" s="2"/>
      <c r="H550" s="2"/>
      <c r="I550" s="2"/>
      <c r="J550" s="2"/>
      <c r="K550" s="2"/>
      <c r="L550" s="2"/>
      <c r="M550" s="2"/>
      <c r="N550" s="2"/>
      <c r="O550" s="2"/>
      <c r="P550" s="2"/>
      <c r="Q550" s="2"/>
      <c r="R550" s="2"/>
      <c r="S550" s="2"/>
      <c r="T550" s="2"/>
      <c r="U550" s="2"/>
      <c r="V550" s="2"/>
      <c r="W550" s="1"/>
      <c r="X550" s="1"/>
      <c r="Y550" s="1"/>
      <c r="Z550" s="1"/>
      <c r="AA550" s="1"/>
      <c r="AB550" s="1"/>
      <c r="AC550" s="1"/>
      <c r="AD550" s="1"/>
      <c r="AE550" s="1"/>
      <c r="AF550" s="1"/>
    </row>
    <row r="551" spans="1:32" x14ac:dyDescent="0.25">
      <c r="A551" s="101"/>
      <c r="B551" s="30" t="s">
        <v>353</v>
      </c>
      <c r="C551" s="30" t="s">
        <v>353</v>
      </c>
      <c r="D551" s="30" t="s">
        <v>353</v>
      </c>
      <c r="E551" s="30" t="s">
        <v>353</v>
      </c>
      <c r="F551" s="2"/>
      <c r="G551" s="2"/>
      <c r="H551" s="2"/>
      <c r="I551" s="2"/>
      <c r="J551" s="2"/>
      <c r="K551" s="2"/>
      <c r="L551" s="2"/>
      <c r="M551" s="2"/>
      <c r="N551" s="2"/>
      <c r="O551" s="2"/>
      <c r="P551" s="2"/>
      <c r="Q551" s="2"/>
      <c r="R551" s="2"/>
      <c r="S551" s="2"/>
      <c r="T551" s="2"/>
      <c r="U551" s="2"/>
      <c r="V551" s="2"/>
      <c r="W551" s="2"/>
      <c r="X551" s="2"/>
      <c r="Y551" s="2"/>
      <c r="Z551" s="2"/>
      <c r="AA551" s="2"/>
      <c r="AB551" s="2"/>
      <c r="AC551" s="1"/>
      <c r="AD551" s="1"/>
      <c r="AE551" s="1"/>
      <c r="AF551" s="1"/>
    </row>
    <row r="552" spans="1:32" ht="14.25" customHeight="1" x14ac:dyDescent="0.25">
      <c r="A552" s="43"/>
      <c r="B552" s="44"/>
      <c r="C552" s="1"/>
      <c r="D552" s="1"/>
      <c r="E552" s="1"/>
      <c r="F552" s="1"/>
      <c r="G552" s="1"/>
      <c r="H552" s="1"/>
      <c r="I552" s="1"/>
      <c r="J552" s="1"/>
      <c r="K552" s="1"/>
      <c r="L552" s="1"/>
      <c r="M552" s="1"/>
      <c r="N552" s="1"/>
      <c r="O552" s="1"/>
      <c r="P552" s="1"/>
      <c r="Q552" s="1"/>
      <c r="R552" s="1"/>
      <c r="S552" s="1"/>
      <c r="T552" s="1"/>
      <c r="U552" s="1"/>
      <c r="V552" s="1"/>
      <c r="W552" s="2"/>
      <c r="X552" s="2"/>
      <c r="Y552" s="2"/>
      <c r="Z552" s="2"/>
      <c r="AA552" s="2"/>
      <c r="AB552" s="2"/>
      <c r="AC552" s="2"/>
      <c r="AD552" s="1"/>
      <c r="AE552" s="1"/>
      <c r="AF552" s="1"/>
    </row>
    <row r="553" spans="1:32" ht="33.75" customHeight="1" x14ac:dyDescent="0.25">
      <c r="A553" s="99" t="s">
        <v>277</v>
      </c>
      <c r="B553" s="102" t="s">
        <v>13</v>
      </c>
      <c r="C553" s="103"/>
      <c r="D553" s="103"/>
      <c r="E553" s="107"/>
      <c r="F553" s="2"/>
      <c r="G553" s="2"/>
      <c r="H553" s="2"/>
      <c r="I553" s="2"/>
      <c r="J553" s="2"/>
      <c r="K553" s="2"/>
      <c r="L553" s="2"/>
      <c r="M553" s="2"/>
      <c r="N553" s="2"/>
      <c r="O553" s="2"/>
      <c r="P553" s="2"/>
      <c r="Q553" s="2"/>
      <c r="R553" s="2"/>
      <c r="S553" s="2"/>
      <c r="T553" s="2"/>
      <c r="U553" s="2"/>
      <c r="V553" s="2"/>
      <c r="W553" s="2"/>
      <c r="X553" s="2"/>
      <c r="Y553" s="2"/>
      <c r="Z553" s="2"/>
      <c r="AA553" s="2"/>
      <c r="AB553" s="2"/>
      <c r="AC553" s="2"/>
      <c r="AD553" s="1"/>
      <c r="AE553" s="1"/>
      <c r="AF553" s="1"/>
    </row>
    <row r="554" spans="1:32" ht="14.25" customHeight="1" x14ac:dyDescent="0.25">
      <c r="A554" s="100"/>
      <c r="B554" s="32" t="s">
        <v>25</v>
      </c>
      <c r="C554" s="32" t="s">
        <v>26</v>
      </c>
      <c r="D554" s="32" t="s">
        <v>27</v>
      </c>
      <c r="E554" s="29" t="s">
        <v>17</v>
      </c>
      <c r="F554" s="2"/>
      <c r="G554" s="2"/>
      <c r="H554" s="2"/>
      <c r="I554" s="2"/>
      <c r="J554" s="2"/>
      <c r="K554" s="2"/>
      <c r="L554" s="2"/>
      <c r="M554" s="2"/>
      <c r="N554" s="2"/>
      <c r="O554" s="2"/>
      <c r="P554" s="2"/>
      <c r="Q554" s="2"/>
      <c r="R554" s="2"/>
      <c r="S554" s="2"/>
      <c r="T554" s="2"/>
      <c r="U554" s="2"/>
      <c r="V554" s="2"/>
      <c r="W554" s="1"/>
      <c r="X554" s="1"/>
      <c r="Y554" s="1"/>
      <c r="Z554" s="1"/>
      <c r="AA554" s="1"/>
      <c r="AB554" s="1"/>
      <c r="AC554" s="1"/>
      <c r="AD554" s="1"/>
      <c r="AE554" s="1"/>
      <c r="AF554" s="1"/>
    </row>
    <row r="555" spans="1:32" x14ac:dyDescent="0.25">
      <c r="A555" s="101"/>
      <c r="B555" s="30" t="s">
        <v>353</v>
      </c>
      <c r="C555" s="30" t="s">
        <v>353</v>
      </c>
      <c r="D555" s="30" t="s">
        <v>353</v>
      </c>
      <c r="E555" s="30" t="s">
        <v>353</v>
      </c>
      <c r="F555" s="2"/>
      <c r="G555" s="2"/>
      <c r="H555" s="2"/>
      <c r="I555" s="2"/>
      <c r="J555" s="2"/>
      <c r="K555" s="2"/>
      <c r="L555" s="2"/>
      <c r="M555" s="2"/>
      <c r="N555" s="2"/>
      <c r="O555" s="2"/>
      <c r="P555" s="2"/>
      <c r="Q555" s="2"/>
      <c r="R555" s="2"/>
      <c r="S555" s="2"/>
      <c r="T555" s="2"/>
      <c r="U555" s="2"/>
      <c r="V555" s="2"/>
      <c r="W555" s="2"/>
      <c r="X555" s="2"/>
      <c r="Y555" s="2"/>
      <c r="Z555" s="2"/>
      <c r="AA555" s="2"/>
      <c r="AB555" s="2"/>
      <c r="AC555" s="1"/>
      <c r="AD555" s="1"/>
      <c r="AE555" s="1"/>
      <c r="AF555" s="1"/>
    </row>
    <row r="556" spans="1:32" ht="14.25" customHeight="1" x14ac:dyDescent="0.25">
      <c r="A556" s="43"/>
      <c r="B556" s="44"/>
      <c r="C556" s="1"/>
      <c r="D556" s="1"/>
      <c r="E556" s="1"/>
      <c r="F556" s="1"/>
      <c r="G556" s="1"/>
      <c r="H556" s="1"/>
      <c r="I556" s="1"/>
      <c r="J556" s="1"/>
      <c r="K556" s="1"/>
      <c r="L556" s="1"/>
      <c r="M556" s="1"/>
      <c r="N556" s="1"/>
      <c r="O556" s="1"/>
      <c r="P556" s="1"/>
      <c r="Q556" s="1"/>
      <c r="R556" s="1"/>
      <c r="S556" s="1"/>
      <c r="T556" s="1"/>
      <c r="U556" s="1"/>
      <c r="V556" s="1"/>
      <c r="W556" s="2"/>
      <c r="X556" s="2"/>
      <c r="Y556" s="2"/>
      <c r="Z556" s="2"/>
      <c r="AA556" s="2"/>
      <c r="AB556" s="2"/>
      <c r="AC556" s="2"/>
      <c r="AD556" s="1"/>
      <c r="AE556" s="1"/>
      <c r="AF556" s="1"/>
    </row>
    <row r="557" spans="1:32" ht="29.25" customHeight="1" x14ac:dyDescent="0.25">
      <c r="A557" s="99" t="s">
        <v>278</v>
      </c>
      <c r="B557" s="102" t="s">
        <v>13</v>
      </c>
      <c r="C557" s="103"/>
      <c r="D557" s="103"/>
      <c r="E557" s="107"/>
      <c r="F557" s="2"/>
      <c r="G557" s="2"/>
      <c r="H557" s="2"/>
      <c r="I557" s="2"/>
      <c r="J557" s="2"/>
      <c r="K557" s="2"/>
      <c r="L557" s="2"/>
      <c r="M557" s="2"/>
      <c r="N557" s="2"/>
      <c r="O557" s="2"/>
      <c r="P557" s="2"/>
      <c r="Q557" s="2"/>
      <c r="R557" s="2"/>
      <c r="S557" s="2"/>
      <c r="T557" s="2"/>
      <c r="U557" s="2"/>
      <c r="V557" s="2"/>
      <c r="W557" s="2"/>
      <c r="X557" s="2"/>
      <c r="Y557" s="2"/>
      <c r="Z557" s="2"/>
      <c r="AA557" s="2"/>
      <c r="AB557" s="2"/>
      <c r="AC557" s="2"/>
      <c r="AD557" s="1"/>
      <c r="AE557" s="1"/>
      <c r="AF557" s="1"/>
    </row>
    <row r="558" spans="1:32" ht="14.25" customHeight="1" x14ac:dyDescent="0.25">
      <c r="A558" s="100"/>
      <c r="B558" s="32" t="s">
        <v>25</v>
      </c>
      <c r="C558" s="32" t="s">
        <v>26</v>
      </c>
      <c r="D558" s="32" t="s">
        <v>27</v>
      </c>
      <c r="E558" s="29" t="s">
        <v>17</v>
      </c>
      <c r="F558" s="2"/>
      <c r="G558" s="2"/>
      <c r="H558" s="2"/>
      <c r="I558" s="2"/>
      <c r="J558" s="2"/>
      <c r="K558" s="2"/>
      <c r="L558" s="2"/>
      <c r="M558" s="2"/>
      <c r="N558" s="2"/>
      <c r="O558" s="2"/>
      <c r="P558" s="2"/>
      <c r="Q558" s="2"/>
      <c r="R558" s="2"/>
      <c r="S558" s="2"/>
      <c r="T558" s="2"/>
      <c r="U558" s="2"/>
      <c r="V558" s="2"/>
      <c r="W558" s="1"/>
      <c r="X558" s="1"/>
      <c r="Y558" s="1"/>
      <c r="Z558" s="1"/>
      <c r="AA558" s="1"/>
      <c r="AB558" s="1"/>
      <c r="AC558" s="1"/>
      <c r="AD558" s="1"/>
      <c r="AE558" s="1"/>
      <c r="AF558" s="1"/>
    </row>
    <row r="559" spans="1:32" ht="15" customHeight="1" x14ac:dyDescent="0.25">
      <c r="A559" s="101"/>
      <c r="B559" s="30" t="s">
        <v>353</v>
      </c>
      <c r="C559" s="30" t="s">
        <v>353</v>
      </c>
      <c r="D559" s="30" t="s">
        <v>353</v>
      </c>
      <c r="E559" s="30" t="s">
        <v>353</v>
      </c>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42.75" customHeight="1" x14ac:dyDescent="0.25">
      <c r="A560" s="43"/>
      <c r="B560" s="44"/>
      <c r="C560" s="1"/>
      <c r="D560" s="1"/>
      <c r="E560" s="1"/>
      <c r="F560" s="1"/>
      <c r="G560" s="1"/>
      <c r="H560" s="1"/>
      <c r="I560" s="1"/>
      <c r="J560" s="1"/>
      <c r="K560" s="1"/>
      <c r="L560" s="1"/>
      <c r="M560" s="1"/>
      <c r="N560" s="1"/>
      <c r="O560" s="1"/>
      <c r="P560" s="1"/>
      <c r="Q560" s="1"/>
      <c r="R560" s="1"/>
      <c r="S560" s="1"/>
      <c r="T560" s="1"/>
      <c r="U560" s="1"/>
      <c r="V560" s="1"/>
      <c r="W560" s="2"/>
      <c r="X560" s="2"/>
      <c r="Y560" s="2"/>
      <c r="Z560" s="2"/>
      <c r="AA560" s="2"/>
      <c r="AB560" s="2"/>
      <c r="AC560" s="2"/>
      <c r="AD560" s="2"/>
      <c r="AE560" s="2"/>
      <c r="AF560" s="2"/>
    </row>
    <row r="561" spans="1:32" x14ac:dyDescent="0.25">
      <c r="A561" s="99" t="s">
        <v>279</v>
      </c>
      <c r="B561" s="102" t="s">
        <v>13</v>
      </c>
      <c r="C561" s="103"/>
      <c r="D561" s="103"/>
      <c r="E561" s="103"/>
      <c r="F561" s="103"/>
      <c r="G561" s="103"/>
      <c r="H561" s="103"/>
      <c r="I561" s="83"/>
      <c r="J561" s="83" t="s">
        <v>158</v>
      </c>
      <c r="K561" s="83"/>
      <c r="L561" s="60"/>
      <c r="M561" s="2"/>
      <c r="N561" s="2"/>
      <c r="O561" s="2"/>
      <c r="P561" s="2"/>
      <c r="Q561" s="2"/>
      <c r="R561" s="2"/>
      <c r="S561" s="2"/>
      <c r="T561" s="2"/>
      <c r="U561" s="2"/>
      <c r="V561" s="2"/>
      <c r="W561" s="2"/>
      <c r="X561" s="2"/>
      <c r="Y561" s="2"/>
      <c r="Z561" s="2"/>
      <c r="AA561" s="2"/>
      <c r="AB561" s="2"/>
      <c r="AC561" s="2"/>
      <c r="AD561" s="2"/>
      <c r="AE561" s="2"/>
      <c r="AF561" s="2"/>
    </row>
    <row r="562" spans="1:32" ht="15" customHeight="1" x14ac:dyDescent="0.25">
      <c r="A562" s="100"/>
      <c r="B562" s="32" t="s">
        <v>159</v>
      </c>
      <c r="C562" s="32" t="s">
        <v>160</v>
      </c>
      <c r="D562" s="2" t="s">
        <v>161</v>
      </c>
      <c r="E562" s="2" t="s">
        <v>162</v>
      </c>
      <c r="F562" s="2" t="s">
        <v>163</v>
      </c>
      <c r="G562" s="2" t="s">
        <v>164</v>
      </c>
      <c r="H562" s="2" t="s">
        <v>165</v>
      </c>
      <c r="I562" s="2" t="s">
        <v>166</v>
      </c>
      <c r="J562" s="2" t="s">
        <v>167</v>
      </c>
      <c r="K562" s="2" t="s">
        <v>168</v>
      </c>
      <c r="L562" s="29" t="s">
        <v>17</v>
      </c>
      <c r="M562" s="2"/>
      <c r="N562" s="2"/>
      <c r="O562" s="2"/>
      <c r="P562" s="2"/>
      <c r="Q562" s="2"/>
      <c r="R562" s="2"/>
      <c r="S562" s="2"/>
      <c r="T562" s="2"/>
      <c r="U562" s="2"/>
      <c r="V562" s="2"/>
      <c r="W562" s="1"/>
      <c r="X562" s="1"/>
      <c r="Y562" s="1"/>
      <c r="Z562" s="1"/>
      <c r="AA562" s="1"/>
      <c r="AB562" s="1"/>
      <c r="AC562" s="1"/>
      <c r="AD562" s="1"/>
      <c r="AE562" s="1"/>
      <c r="AF562" s="1"/>
    </row>
    <row r="563" spans="1:32" ht="26.25" customHeight="1" x14ac:dyDescent="0.25">
      <c r="A563" s="101"/>
      <c r="B563" s="30" t="s">
        <v>353</v>
      </c>
      <c r="C563" s="30" t="s">
        <v>353</v>
      </c>
      <c r="D563" s="30" t="s">
        <v>353</v>
      </c>
      <c r="E563" s="30" t="s">
        <v>353</v>
      </c>
      <c r="F563" s="30" t="s">
        <v>353</v>
      </c>
      <c r="G563" s="30" t="s">
        <v>353</v>
      </c>
      <c r="H563" s="30" t="s">
        <v>353</v>
      </c>
      <c r="I563" s="30" t="s">
        <v>353</v>
      </c>
      <c r="J563" s="30" t="s">
        <v>353</v>
      </c>
      <c r="K563" s="30" t="s">
        <v>353</v>
      </c>
      <c r="L563" s="30" t="s">
        <v>353</v>
      </c>
      <c r="M563" s="2"/>
      <c r="N563" s="2"/>
      <c r="O563" s="2"/>
      <c r="P563" s="2"/>
      <c r="Q563" s="2"/>
      <c r="R563" s="2"/>
      <c r="S563" s="2"/>
      <c r="T563" s="2"/>
      <c r="U563" s="2"/>
      <c r="V563" s="2"/>
      <c r="W563" s="2"/>
      <c r="X563" s="2"/>
      <c r="Y563" s="2"/>
      <c r="Z563" s="2"/>
      <c r="AA563" s="2"/>
      <c r="AB563" s="2"/>
      <c r="AC563" s="2"/>
      <c r="AD563" s="2"/>
      <c r="AE563" s="2"/>
      <c r="AF563" s="2"/>
    </row>
    <row r="564" spans="1:32"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2"/>
      <c r="X564" s="2"/>
      <c r="Y564" s="2"/>
      <c r="Z564" s="2"/>
      <c r="AA564" s="2"/>
      <c r="AB564" s="2"/>
      <c r="AC564" s="2"/>
      <c r="AD564" s="2"/>
      <c r="AE564" s="2"/>
      <c r="AF564" s="2"/>
    </row>
    <row r="565" spans="1:32" ht="14.25" customHeight="1" x14ac:dyDescent="0.25">
      <c r="A565" s="121" t="s">
        <v>280</v>
      </c>
      <c r="B565" s="123" t="s">
        <v>13</v>
      </c>
      <c r="C565" s="123"/>
      <c r="D565" s="123"/>
      <c r="E565" s="123"/>
      <c r="F565" s="123"/>
      <c r="G565" s="123"/>
      <c r="H565" s="60"/>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5" customHeight="1" x14ac:dyDescent="0.25">
      <c r="A566" s="100"/>
      <c r="B566" s="2" t="s">
        <v>19</v>
      </c>
      <c r="C566" s="2" t="s">
        <v>20</v>
      </c>
      <c r="D566" s="2" t="s">
        <v>21</v>
      </c>
      <c r="E566" s="67" t="s">
        <v>22</v>
      </c>
      <c r="F566" s="2" t="s">
        <v>170</v>
      </c>
      <c r="G566" s="2" t="s">
        <v>23</v>
      </c>
      <c r="H566" s="70" t="s">
        <v>17</v>
      </c>
      <c r="I566" s="2"/>
      <c r="J566" s="2"/>
      <c r="K566" s="2"/>
      <c r="L566" s="2"/>
      <c r="M566" s="2"/>
      <c r="N566" s="2"/>
      <c r="O566" s="2"/>
      <c r="P566" s="2"/>
      <c r="Q566" s="2"/>
      <c r="R566" s="2"/>
      <c r="S566" s="2"/>
      <c r="T566" s="2"/>
      <c r="U566" s="2"/>
      <c r="V566" s="2"/>
      <c r="W566" s="1"/>
      <c r="X566" s="1"/>
      <c r="Y566" s="1"/>
      <c r="Z566" s="1"/>
      <c r="AA566" s="1"/>
      <c r="AB566" s="1"/>
      <c r="AC566" s="1"/>
      <c r="AD566" s="1"/>
      <c r="AE566" s="1"/>
      <c r="AF566" s="1"/>
    </row>
    <row r="567" spans="1:32" ht="35.25" customHeight="1" x14ac:dyDescent="0.25">
      <c r="A567" s="101"/>
      <c r="B567" s="30" t="s">
        <v>353</v>
      </c>
      <c r="C567" s="30" t="s">
        <v>353</v>
      </c>
      <c r="D567" s="30" t="s">
        <v>353</v>
      </c>
      <c r="E567" s="30" t="s">
        <v>353</v>
      </c>
      <c r="F567" s="30" t="s">
        <v>353</v>
      </c>
      <c r="G567" s="30" t="s">
        <v>353</v>
      </c>
      <c r="H567" s="30" t="s">
        <v>353</v>
      </c>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48"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2"/>
      <c r="X568" s="2"/>
      <c r="Y568" s="2"/>
      <c r="Z568" s="2"/>
      <c r="AA568" s="2"/>
      <c r="AB568" s="2"/>
      <c r="AC568" s="2"/>
      <c r="AD568" s="2"/>
      <c r="AE568" s="2"/>
      <c r="AF568" s="2"/>
    </row>
    <row r="569" spans="1:32" ht="35.25" customHeight="1" x14ac:dyDescent="0.25">
      <c r="A569" s="108" t="s">
        <v>281</v>
      </c>
      <c r="B569" s="123" t="s">
        <v>13</v>
      </c>
      <c r="C569" s="141"/>
      <c r="D569" s="141"/>
      <c r="E569" s="141"/>
      <c r="F569" s="141"/>
      <c r="G569" s="83"/>
      <c r="H569" s="60"/>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spans="1:32" ht="15" customHeight="1" x14ac:dyDescent="0.25">
      <c r="A570" s="105"/>
      <c r="B570" s="2" t="s">
        <v>172</v>
      </c>
      <c r="C570" s="2" t="s">
        <v>173</v>
      </c>
      <c r="D570" s="2" t="s">
        <v>174</v>
      </c>
      <c r="E570" s="2" t="s">
        <v>175</v>
      </c>
      <c r="F570" s="2" t="s">
        <v>176</v>
      </c>
      <c r="G570" s="2" t="s">
        <v>27</v>
      </c>
      <c r="H570" s="70" t="s">
        <v>17</v>
      </c>
      <c r="I570" s="2"/>
      <c r="J570" s="2"/>
      <c r="K570" s="2"/>
      <c r="L570" s="2"/>
      <c r="M570" s="2"/>
      <c r="N570" s="2"/>
      <c r="O570" s="2"/>
      <c r="P570" s="2"/>
      <c r="Q570" s="2"/>
      <c r="R570" s="2"/>
      <c r="S570" s="2"/>
      <c r="T570" s="2"/>
      <c r="U570" s="2"/>
      <c r="V570" s="2"/>
      <c r="W570" s="1"/>
      <c r="X570" s="1"/>
      <c r="Y570" s="1"/>
      <c r="Z570" s="1"/>
      <c r="AA570" s="1"/>
      <c r="AB570" s="1"/>
      <c r="AC570" s="1"/>
      <c r="AD570" s="1"/>
      <c r="AE570" s="1"/>
      <c r="AF570" s="1"/>
    </row>
    <row r="571" spans="1:32" ht="15" customHeight="1" x14ac:dyDescent="0.25">
      <c r="A571" s="106"/>
      <c r="B571" s="30" t="s">
        <v>353</v>
      </c>
      <c r="C571" s="30" t="s">
        <v>353</v>
      </c>
      <c r="D571" s="30" t="s">
        <v>353</v>
      </c>
      <c r="E571" s="30" t="s">
        <v>353</v>
      </c>
      <c r="F571" s="30" t="s">
        <v>353</v>
      </c>
      <c r="G571" s="30" t="s">
        <v>353</v>
      </c>
      <c r="H571" s="30" t="s">
        <v>353</v>
      </c>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spans="1:32" ht="1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2"/>
      <c r="X572" s="2"/>
      <c r="Y572" s="2"/>
      <c r="Z572" s="2"/>
      <c r="AA572" s="2"/>
      <c r="AB572" s="2"/>
      <c r="AC572" s="1"/>
      <c r="AD572" s="1"/>
      <c r="AE572" s="1"/>
      <c r="AF572" s="1"/>
    </row>
    <row r="573" spans="1:32" ht="38.25" customHeight="1" x14ac:dyDescent="0.25">
      <c r="A573" s="108" t="s">
        <v>282</v>
      </c>
      <c r="B573" s="123" t="s">
        <v>13</v>
      </c>
      <c r="C573" s="141"/>
      <c r="D573" s="141"/>
      <c r="E573" s="141"/>
      <c r="F573" s="141"/>
      <c r="G573" s="83"/>
      <c r="H573" s="60"/>
      <c r="I573" s="2"/>
      <c r="J573" s="2"/>
      <c r="K573" s="2"/>
      <c r="L573" s="2"/>
      <c r="M573" s="2"/>
      <c r="N573" s="2"/>
      <c r="O573" s="2"/>
      <c r="P573" s="2"/>
      <c r="Q573" s="2"/>
      <c r="R573" s="2"/>
      <c r="S573" s="2"/>
      <c r="T573" s="2"/>
      <c r="U573" s="2"/>
      <c r="V573" s="2"/>
      <c r="W573" s="2"/>
      <c r="X573" s="2"/>
      <c r="Y573" s="2"/>
      <c r="Z573" s="2"/>
      <c r="AA573" s="2"/>
      <c r="AB573" s="2"/>
      <c r="AC573" s="1"/>
      <c r="AD573" s="1"/>
      <c r="AE573" s="1"/>
      <c r="AF573" s="1"/>
    </row>
    <row r="574" spans="1:32" ht="15" customHeight="1" x14ac:dyDescent="0.25">
      <c r="A574" s="105"/>
      <c r="B574" s="2" t="s">
        <v>178</v>
      </c>
      <c r="C574" s="2" t="s">
        <v>179</v>
      </c>
      <c r="D574" s="1" t="s">
        <v>180</v>
      </c>
      <c r="E574" s="1" t="s">
        <v>181</v>
      </c>
      <c r="F574" s="1" t="s">
        <v>182</v>
      </c>
      <c r="G574" s="2" t="s">
        <v>27</v>
      </c>
      <c r="H574" s="70" t="s">
        <v>17</v>
      </c>
      <c r="I574" s="2"/>
      <c r="J574" s="2"/>
      <c r="K574" s="2"/>
      <c r="L574" s="2"/>
      <c r="M574" s="2"/>
      <c r="N574" s="2"/>
      <c r="O574" s="2"/>
      <c r="P574" s="2"/>
      <c r="Q574" s="2"/>
      <c r="R574" s="2"/>
      <c r="S574" s="2"/>
      <c r="T574" s="2"/>
      <c r="U574" s="2"/>
      <c r="V574" s="2"/>
      <c r="W574" s="1"/>
      <c r="X574" s="1"/>
      <c r="Y574" s="1"/>
      <c r="Z574" s="1"/>
      <c r="AA574" s="1"/>
      <c r="AB574" s="1"/>
      <c r="AC574" s="1"/>
      <c r="AD574" s="1"/>
      <c r="AE574" s="1"/>
      <c r="AF574" s="1"/>
    </row>
    <row r="575" spans="1:32" ht="46.5" customHeight="1" x14ac:dyDescent="0.25">
      <c r="A575" s="106"/>
      <c r="B575" s="30" t="s">
        <v>353</v>
      </c>
      <c r="C575" s="30" t="s">
        <v>353</v>
      </c>
      <c r="D575" s="30" t="s">
        <v>353</v>
      </c>
      <c r="E575" s="30" t="s">
        <v>353</v>
      </c>
      <c r="F575" s="30" t="s">
        <v>353</v>
      </c>
      <c r="G575" s="30" t="s">
        <v>353</v>
      </c>
      <c r="H575" s="30" t="s">
        <v>353</v>
      </c>
      <c r="I575" s="2"/>
      <c r="J575" s="2"/>
      <c r="K575" s="2"/>
      <c r="L575" s="2"/>
      <c r="M575" s="2"/>
      <c r="N575" s="2"/>
      <c r="O575" s="2"/>
      <c r="P575" s="2"/>
      <c r="Q575" s="2"/>
      <c r="R575" s="2"/>
      <c r="S575" s="2"/>
      <c r="T575" s="2"/>
      <c r="U575" s="2"/>
      <c r="V575" s="2"/>
      <c r="W575" s="1"/>
      <c r="X575" s="1"/>
      <c r="Y575" s="1"/>
      <c r="Z575" s="1"/>
      <c r="AA575" s="1"/>
      <c r="AB575" s="1"/>
      <c r="AC575" s="1"/>
      <c r="AD575" s="1"/>
      <c r="AE575" s="1"/>
      <c r="AF575" s="1"/>
    </row>
    <row r="576" spans="1:32" ht="4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35.25" customHeight="1" x14ac:dyDescent="0.25">
      <c r="A577" s="104" t="s">
        <v>283</v>
      </c>
      <c r="B577" s="102" t="s">
        <v>13</v>
      </c>
      <c r="C577" s="103"/>
      <c r="D577" s="103"/>
      <c r="E577" s="107"/>
      <c r="F577" s="27"/>
      <c r="G577" s="27"/>
      <c r="H577" s="27"/>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 customHeight="1" x14ac:dyDescent="0.25">
      <c r="A578" s="105"/>
      <c r="B578" s="32" t="s">
        <v>25</v>
      </c>
      <c r="C578" s="32" t="s">
        <v>26</v>
      </c>
      <c r="D578" s="32" t="s">
        <v>27</v>
      </c>
      <c r="E578" s="29" t="s">
        <v>17</v>
      </c>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 customHeight="1" x14ac:dyDescent="0.25">
      <c r="A579" s="106"/>
      <c r="B579" s="30" t="s">
        <v>353</v>
      </c>
      <c r="C579" s="30" t="s">
        <v>353</v>
      </c>
      <c r="D579" s="30" t="s">
        <v>353</v>
      </c>
      <c r="E579" s="30" t="s">
        <v>353</v>
      </c>
      <c r="F579" s="1"/>
      <c r="G579" s="1"/>
      <c r="H579" s="1"/>
      <c r="I579" s="1"/>
      <c r="J579" s="1"/>
      <c r="K579" s="1"/>
      <c r="L579" s="1"/>
      <c r="M579" s="1"/>
      <c r="N579" s="1"/>
      <c r="O579" s="1"/>
      <c r="P579" s="1"/>
      <c r="Q579" s="1"/>
      <c r="R579" s="1"/>
      <c r="S579" s="1"/>
      <c r="T579" s="1"/>
      <c r="U579" s="1"/>
      <c r="V579" s="1"/>
      <c r="W579" s="2"/>
      <c r="X579" s="2"/>
      <c r="Y579" s="2"/>
      <c r="Z579" s="2"/>
      <c r="AA579" s="2"/>
      <c r="AB579" s="2"/>
      <c r="AC579" s="2"/>
      <c r="AD579" s="2"/>
      <c r="AE579" s="2"/>
      <c r="AF579" s="2"/>
    </row>
    <row r="580" spans="1:32" ht="4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2"/>
      <c r="X580" s="2"/>
      <c r="Y580" s="2"/>
      <c r="Z580" s="2"/>
      <c r="AA580" s="2"/>
      <c r="AB580" s="2"/>
      <c r="AC580" s="2"/>
      <c r="AD580" s="2"/>
      <c r="AE580" s="2"/>
      <c r="AF580" s="2"/>
    </row>
    <row r="581" spans="1:32" ht="15" customHeight="1" x14ac:dyDescent="0.25">
      <c r="A581" s="99" t="s">
        <v>284</v>
      </c>
      <c r="B581" s="102" t="s">
        <v>13</v>
      </c>
      <c r="C581" s="103"/>
      <c r="D581" s="103"/>
      <c r="E581" s="103"/>
      <c r="F581" s="103"/>
      <c r="G581" s="103"/>
      <c r="H581" s="103"/>
      <c r="I581" s="83"/>
      <c r="J581" s="83" t="s">
        <v>158</v>
      </c>
      <c r="K581" s="83"/>
      <c r="L581" s="60"/>
      <c r="M581" s="2"/>
      <c r="N581" s="2"/>
      <c r="O581" s="2"/>
      <c r="P581" s="2"/>
      <c r="Q581" s="2"/>
      <c r="R581" s="2"/>
      <c r="S581" s="2"/>
      <c r="T581" s="2"/>
      <c r="U581" s="2"/>
      <c r="V581" s="2"/>
      <c r="W581" s="2"/>
      <c r="X581" s="2"/>
      <c r="Y581" s="2"/>
      <c r="Z581" s="2"/>
      <c r="AA581" s="2"/>
      <c r="AB581" s="2"/>
      <c r="AC581" s="2"/>
      <c r="AD581" s="2"/>
      <c r="AE581" s="2"/>
      <c r="AF581" s="2"/>
    </row>
    <row r="582" spans="1:32" ht="15" customHeight="1" x14ac:dyDescent="0.25">
      <c r="A582" s="100"/>
      <c r="B582" s="2" t="s">
        <v>185</v>
      </c>
      <c r="C582" s="2" t="s">
        <v>186</v>
      </c>
      <c r="D582" s="2" t="s">
        <v>187</v>
      </c>
      <c r="E582" s="2" t="s">
        <v>188</v>
      </c>
      <c r="F582" s="2" t="s">
        <v>189</v>
      </c>
      <c r="G582" s="2" t="s">
        <v>190</v>
      </c>
      <c r="H582" s="2" t="s">
        <v>191</v>
      </c>
      <c r="I582" s="2" t="s">
        <v>192</v>
      </c>
      <c r="J582" s="2" t="s">
        <v>150</v>
      </c>
      <c r="K582" s="2" t="s">
        <v>27</v>
      </c>
      <c r="L582" s="29" t="s">
        <v>17</v>
      </c>
      <c r="M582" s="2"/>
      <c r="N582" s="2"/>
      <c r="O582" s="2"/>
      <c r="P582" s="2"/>
      <c r="Q582" s="2"/>
      <c r="R582" s="2"/>
      <c r="S582" s="2"/>
      <c r="T582" s="2"/>
      <c r="U582" s="2"/>
      <c r="V582" s="2"/>
      <c r="W582" s="1"/>
      <c r="X582" s="1"/>
      <c r="Y582" s="1"/>
      <c r="Z582" s="1"/>
      <c r="AA582" s="1"/>
      <c r="AB582" s="1"/>
      <c r="AC582" s="1"/>
      <c r="AD582" s="1"/>
      <c r="AE582" s="1"/>
      <c r="AF582" s="1"/>
    </row>
    <row r="583" spans="1:32" ht="15" customHeight="1" x14ac:dyDescent="0.25">
      <c r="A583" s="101"/>
      <c r="B583" s="30" t="s">
        <v>353</v>
      </c>
      <c r="C583" s="30" t="s">
        <v>353</v>
      </c>
      <c r="D583" s="30" t="s">
        <v>353</v>
      </c>
      <c r="E583" s="30" t="s">
        <v>353</v>
      </c>
      <c r="F583" s="30" t="s">
        <v>353</v>
      </c>
      <c r="G583" s="30" t="s">
        <v>353</v>
      </c>
      <c r="H583" s="30" t="s">
        <v>353</v>
      </c>
      <c r="I583" s="30" t="s">
        <v>353</v>
      </c>
      <c r="J583" s="30" t="s">
        <v>353</v>
      </c>
      <c r="K583" s="30" t="s">
        <v>353</v>
      </c>
      <c r="L583" s="30" t="s">
        <v>353</v>
      </c>
      <c r="M583" s="2"/>
      <c r="N583" s="2"/>
      <c r="O583" s="2"/>
      <c r="P583" s="2"/>
      <c r="Q583" s="2"/>
      <c r="R583" s="2"/>
      <c r="S583" s="2"/>
      <c r="T583" s="2"/>
      <c r="U583" s="2"/>
      <c r="V583" s="2"/>
      <c r="W583" s="2"/>
      <c r="X583" s="2"/>
      <c r="Y583" s="2"/>
      <c r="Z583" s="2"/>
      <c r="AA583" s="2"/>
      <c r="AB583" s="2"/>
      <c r="AC583" s="2"/>
      <c r="AD583" s="2"/>
      <c r="AE583" s="2"/>
      <c r="AF583" s="2"/>
    </row>
    <row r="584" spans="1:32" ht="4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2"/>
      <c r="X584" s="2"/>
      <c r="Y584" s="2"/>
      <c r="Z584" s="2"/>
      <c r="AA584" s="2"/>
      <c r="AB584" s="2"/>
      <c r="AC584" s="2"/>
      <c r="AD584" s="2"/>
      <c r="AE584" s="2"/>
      <c r="AF584" s="2"/>
    </row>
    <row r="585" spans="1:32" ht="15" customHeight="1" x14ac:dyDescent="0.25">
      <c r="A585" s="99" t="s">
        <v>285</v>
      </c>
      <c r="B585" s="102" t="s">
        <v>13</v>
      </c>
      <c r="C585" s="103"/>
      <c r="D585" s="103"/>
      <c r="E585" s="103"/>
      <c r="F585" s="103"/>
      <c r="G585" s="103"/>
      <c r="H585" s="103"/>
      <c r="I585" s="83"/>
      <c r="J585" s="83" t="s">
        <v>158</v>
      </c>
      <c r="K585" s="83"/>
      <c r="L585" s="83"/>
      <c r="M585" s="60"/>
      <c r="N585" s="2"/>
      <c r="O585" s="2"/>
      <c r="P585" s="2"/>
      <c r="Q585" s="2"/>
      <c r="R585" s="2"/>
      <c r="S585" s="2"/>
      <c r="T585" s="2"/>
      <c r="U585" s="2"/>
      <c r="V585" s="2"/>
      <c r="W585" s="2"/>
      <c r="X585" s="2"/>
      <c r="Y585" s="2"/>
      <c r="Z585" s="2"/>
      <c r="AA585" s="2"/>
      <c r="AB585" s="2"/>
      <c r="AC585" s="2"/>
      <c r="AD585" s="2"/>
      <c r="AE585" s="2"/>
      <c r="AF585" s="2"/>
    </row>
    <row r="586" spans="1:32" ht="15" customHeight="1" x14ac:dyDescent="0.25">
      <c r="A586" s="100"/>
      <c r="B586" s="2" t="s">
        <v>194</v>
      </c>
      <c r="C586" s="2" t="s">
        <v>195</v>
      </c>
      <c r="D586" s="2" t="s">
        <v>196</v>
      </c>
      <c r="E586" s="2" t="s">
        <v>197</v>
      </c>
      <c r="F586" s="2" t="s">
        <v>198</v>
      </c>
      <c r="G586" s="2" t="s">
        <v>199</v>
      </c>
      <c r="H586" s="2" t="s">
        <v>200</v>
      </c>
      <c r="I586" s="2" t="s">
        <v>201</v>
      </c>
      <c r="J586" s="2" t="s">
        <v>202</v>
      </c>
      <c r="K586" s="2" t="s">
        <v>203</v>
      </c>
      <c r="L586" s="2" t="s">
        <v>27</v>
      </c>
      <c r="M586" s="29" t="s">
        <v>17</v>
      </c>
      <c r="N586" s="2"/>
      <c r="O586" s="2"/>
      <c r="P586" s="2"/>
      <c r="Q586" s="2"/>
      <c r="R586" s="2"/>
      <c r="S586" s="2"/>
      <c r="T586" s="2"/>
      <c r="U586" s="2"/>
      <c r="V586" s="2"/>
      <c r="W586" s="1"/>
      <c r="X586" s="1"/>
      <c r="Y586" s="1"/>
      <c r="Z586" s="1"/>
      <c r="AA586" s="1"/>
      <c r="AB586" s="1"/>
      <c r="AC586" s="1"/>
      <c r="AD586" s="1"/>
      <c r="AE586" s="1"/>
      <c r="AF586" s="1"/>
    </row>
    <row r="587" spans="1:32" ht="15" customHeight="1" x14ac:dyDescent="0.25">
      <c r="A587" s="101"/>
      <c r="B587" s="30" t="s">
        <v>353</v>
      </c>
      <c r="C587" s="30" t="s">
        <v>353</v>
      </c>
      <c r="D587" s="30" t="s">
        <v>353</v>
      </c>
      <c r="E587" s="30" t="s">
        <v>353</v>
      </c>
      <c r="F587" s="30" t="s">
        <v>353</v>
      </c>
      <c r="G587" s="30" t="s">
        <v>353</v>
      </c>
      <c r="H587" s="30" t="s">
        <v>353</v>
      </c>
      <c r="I587" s="30" t="s">
        <v>353</v>
      </c>
      <c r="J587" s="30" t="s">
        <v>353</v>
      </c>
      <c r="K587" s="30" t="s">
        <v>353</v>
      </c>
      <c r="L587" s="30" t="s">
        <v>353</v>
      </c>
      <c r="M587" s="30" t="s">
        <v>353</v>
      </c>
      <c r="N587" s="2"/>
      <c r="O587" s="2"/>
      <c r="P587" s="2"/>
      <c r="Q587" s="2"/>
      <c r="R587" s="2"/>
      <c r="S587" s="2"/>
      <c r="T587" s="2"/>
      <c r="U587" s="2"/>
      <c r="V587" s="2"/>
      <c r="W587" s="2"/>
      <c r="X587" s="2"/>
      <c r="Y587" s="2"/>
      <c r="Z587" s="2"/>
      <c r="AA587" s="2"/>
      <c r="AB587" s="2"/>
      <c r="AC587" s="2"/>
      <c r="AD587" s="2"/>
      <c r="AE587" s="2"/>
      <c r="AF587" s="1"/>
    </row>
    <row r="588" spans="1:32" ht="4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2"/>
      <c r="X588" s="2"/>
      <c r="Y588" s="2"/>
      <c r="Z588" s="2"/>
      <c r="AA588" s="2"/>
      <c r="AB588" s="2"/>
      <c r="AC588" s="2"/>
      <c r="AD588" s="2"/>
      <c r="AE588" s="2"/>
      <c r="AF588" s="1"/>
    </row>
    <row r="589" spans="1:32" ht="15" customHeight="1" x14ac:dyDescent="0.25">
      <c r="A589" s="99" t="s">
        <v>286</v>
      </c>
      <c r="B589" s="102" t="s">
        <v>13</v>
      </c>
      <c r="C589" s="103"/>
      <c r="D589" s="103"/>
      <c r="E589" s="103"/>
      <c r="F589" s="103"/>
      <c r="G589" s="103"/>
      <c r="H589" s="103"/>
      <c r="I589" s="83"/>
      <c r="J589" s="83" t="s">
        <v>158</v>
      </c>
      <c r="K589" s="83"/>
      <c r="L589" s="83"/>
      <c r="M589" s="60"/>
      <c r="N589" s="2"/>
      <c r="O589" s="2"/>
      <c r="P589" s="2"/>
      <c r="Q589" s="2"/>
      <c r="R589" s="2"/>
      <c r="S589" s="2"/>
      <c r="T589" s="2"/>
      <c r="U589" s="2"/>
      <c r="V589" s="2"/>
      <c r="W589" s="2"/>
      <c r="X589" s="2"/>
      <c r="Y589" s="2"/>
      <c r="Z589" s="2"/>
      <c r="AA589" s="2"/>
      <c r="AB589" s="2"/>
      <c r="AC589" s="2"/>
      <c r="AD589" s="2"/>
      <c r="AE589" s="2"/>
      <c r="AF589" s="1"/>
    </row>
    <row r="590" spans="1:32" ht="15" customHeight="1" x14ac:dyDescent="0.25">
      <c r="A590" s="100"/>
      <c r="B590" s="2" t="s">
        <v>194</v>
      </c>
      <c r="C590" s="2" t="s">
        <v>195</v>
      </c>
      <c r="D590" s="2" t="s">
        <v>196</v>
      </c>
      <c r="E590" s="2" t="s">
        <v>197</v>
      </c>
      <c r="F590" s="2" t="s">
        <v>198</v>
      </c>
      <c r="G590" s="2" t="s">
        <v>199</v>
      </c>
      <c r="H590" s="2" t="s">
        <v>200</v>
      </c>
      <c r="I590" s="2" t="s">
        <v>201</v>
      </c>
      <c r="J590" s="2" t="s">
        <v>202</v>
      </c>
      <c r="K590" s="2" t="s">
        <v>203</v>
      </c>
      <c r="L590" s="2" t="s">
        <v>27</v>
      </c>
      <c r="M590" s="29" t="s">
        <v>17</v>
      </c>
      <c r="N590" s="2"/>
      <c r="O590" s="2"/>
      <c r="P590" s="2"/>
      <c r="Q590" s="2"/>
      <c r="R590" s="2"/>
      <c r="S590" s="2"/>
      <c r="T590" s="2"/>
      <c r="U590" s="2"/>
      <c r="V590" s="2"/>
      <c r="W590" s="1"/>
      <c r="X590" s="1"/>
      <c r="Y590" s="1"/>
      <c r="Z590" s="1"/>
      <c r="AA590" s="1"/>
      <c r="AB590" s="1"/>
      <c r="AC590" s="1"/>
      <c r="AD590" s="1"/>
      <c r="AE590" s="1"/>
      <c r="AF590" s="1"/>
    </row>
    <row r="591" spans="1:32" ht="15" customHeight="1" x14ac:dyDescent="0.25">
      <c r="A591" s="101"/>
      <c r="B591" s="30" t="s">
        <v>353</v>
      </c>
      <c r="C591" s="30" t="s">
        <v>353</v>
      </c>
      <c r="D591" s="30" t="s">
        <v>353</v>
      </c>
      <c r="E591" s="30" t="s">
        <v>353</v>
      </c>
      <c r="F591" s="30" t="s">
        <v>353</v>
      </c>
      <c r="G591" s="30" t="s">
        <v>353</v>
      </c>
      <c r="H591" s="30" t="s">
        <v>353</v>
      </c>
      <c r="I591" s="30" t="s">
        <v>353</v>
      </c>
      <c r="J591" s="30" t="s">
        <v>353</v>
      </c>
      <c r="K591" s="30" t="s">
        <v>353</v>
      </c>
      <c r="L591" s="30" t="s">
        <v>353</v>
      </c>
      <c r="M591" s="30" t="s">
        <v>353</v>
      </c>
      <c r="N591" s="2"/>
      <c r="O591" s="2"/>
      <c r="P591" s="2"/>
      <c r="Q591" s="2"/>
      <c r="R591" s="2"/>
      <c r="S591" s="2"/>
      <c r="T591" s="2"/>
      <c r="U591" s="2"/>
      <c r="V591" s="2"/>
      <c r="W591" s="2"/>
      <c r="X591" s="2"/>
      <c r="Y591" s="2"/>
      <c r="Z591" s="2"/>
      <c r="AA591" s="2"/>
      <c r="AB591" s="2"/>
      <c r="AC591" s="2"/>
      <c r="AD591" s="1"/>
      <c r="AE591" s="1"/>
      <c r="AF591" s="1"/>
    </row>
    <row r="592" spans="1:32" ht="63.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2"/>
      <c r="X592" s="2"/>
      <c r="Y592" s="2"/>
      <c r="Z592" s="2"/>
      <c r="AA592" s="2"/>
      <c r="AB592" s="2"/>
      <c r="AC592" s="2"/>
      <c r="AD592" s="1"/>
      <c r="AE592" s="1"/>
      <c r="AF592" s="1"/>
    </row>
    <row r="593" spans="1:32" ht="15" customHeight="1" x14ac:dyDescent="0.25">
      <c r="A593" s="99" t="s">
        <v>287</v>
      </c>
      <c r="B593" s="102" t="s">
        <v>13</v>
      </c>
      <c r="C593" s="103"/>
      <c r="D593" s="103"/>
      <c r="E593" s="103"/>
      <c r="F593" s="103"/>
      <c r="G593" s="103"/>
      <c r="H593" s="103"/>
      <c r="I593" s="83"/>
      <c r="J593" s="83" t="s">
        <v>158</v>
      </c>
      <c r="K593" s="83"/>
      <c r="L593" s="60"/>
      <c r="M593" s="2"/>
      <c r="N593" s="2"/>
      <c r="O593" s="2"/>
      <c r="P593" s="2"/>
      <c r="Q593" s="2"/>
      <c r="R593" s="2"/>
      <c r="S593" s="2"/>
      <c r="T593" s="2"/>
      <c r="U593" s="2"/>
      <c r="V593" s="2"/>
      <c r="W593" s="2"/>
      <c r="X593" s="2"/>
      <c r="Y593" s="2"/>
      <c r="Z593" s="2"/>
      <c r="AA593" s="2"/>
      <c r="AB593" s="2"/>
      <c r="AC593" s="2"/>
      <c r="AD593" s="1"/>
      <c r="AE593" s="1"/>
      <c r="AF593" s="1"/>
    </row>
    <row r="594" spans="1:32" ht="14.25" customHeight="1" x14ac:dyDescent="0.25">
      <c r="A594" s="100"/>
      <c r="B594" s="2" t="s">
        <v>207</v>
      </c>
      <c r="C594" s="2" t="s">
        <v>208</v>
      </c>
      <c r="D594" s="2" t="s">
        <v>209</v>
      </c>
      <c r="E594" s="2" t="s">
        <v>210</v>
      </c>
      <c r="F594" s="2" t="s">
        <v>211</v>
      </c>
      <c r="G594" s="2" t="s">
        <v>212</v>
      </c>
      <c r="H594" s="2" t="s">
        <v>213</v>
      </c>
      <c r="I594" s="2" t="s">
        <v>214</v>
      </c>
      <c r="J594" s="2" t="s">
        <v>215</v>
      </c>
      <c r="K594" s="2" t="s">
        <v>27</v>
      </c>
      <c r="L594" s="29" t="s">
        <v>17</v>
      </c>
      <c r="M594" s="2"/>
      <c r="N594" s="2"/>
      <c r="O594" s="2"/>
      <c r="P594" s="2"/>
      <c r="Q594" s="2"/>
      <c r="R594" s="2"/>
      <c r="S594" s="2"/>
      <c r="T594" s="2"/>
      <c r="U594" s="2"/>
      <c r="V594" s="2"/>
      <c r="W594" s="1"/>
      <c r="X594" s="1"/>
      <c r="Y594" s="1"/>
      <c r="Z594" s="1"/>
      <c r="AA594" s="1"/>
      <c r="AB594" s="1"/>
      <c r="AC594" s="1"/>
      <c r="AD594" s="1"/>
      <c r="AE594" s="1"/>
      <c r="AF594" s="1"/>
    </row>
    <row r="595" spans="1:32" ht="14.25" customHeight="1" x14ac:dyDescent="0.25">
      <c r="A595" s="101"/>
      <c r="B595" s="30" t="s">
        <v>353</v>
      </c>
      <c r="C595" s="30" t="s">
        <v>353</v>
      </c>
      <c r="D595" s="30" t="s">
        <v>353</v>
      </c>
      <c r="E595" s="30" t="s">
        <v>353</v>
      </c>
      <c r="F595" s="30" t="s">
        <v>353</v>
      </c>
      <c r="G595" s="30" t="s">
        <v>353</v>
      </c>
      <c r="H595" s="30" t="s">
        <v>353</v>
      </c>
      <c r="I595" s="30" t="s">
        <v>353</v>
      </c>
      <c r="J595" s="30" t="s">
        <v>353</v>
      </c>
      <c r="K595" s="30" t="s">
        <v>353</v>
      </c>
      <c r="L595" s="30" t="s">
        <v>353</v>
      </c>
      <c r="M595" s="2"/>
      <c r="N595" s="2"/>
      <c r="O595" s="2"/>
      <c r="P595" s="2"/>
      <c r="Q595" s="2"/>
      <c r="R595" s="2"/>
      <c r="S595" s="2"/>
      <c r="T595" s="2"/>
      <c r="U595" s="2"/>
      <c r="V595" s="2"/>
      <c r="W595" s="84"/>
      <c r="X595" s="84"/>
      <c r="Y595" s="84"/>
      <c r="Z595" s="84"/>
      <c r="AA595" s="85"/>
      <c r="AB595" s="86"/>
      <c r="AC595" s="86"/>
      <c r="AD595" s="86"/>
      <c r="AE595" s="86"/>
      <c r="AF595" s="86"/>
    </row>
    <row r="596" spans="1:32" ht="14.25" customHeight="1" x14ac:dyDescent="0.25">
      <c r="A596" s="43"/>
      <c r="B596" s="44"/>
      <c r="C596" s="1"/>
      <c r="D596" s="1"/>
      <c r="E596" s="1"/>
      <c r="F596" s="1"/>
      <c r="G596" s="1"/>
      <c r="H596" s="1"/>
      <c r="I596" s="1"/>
      <c r="J596" s="1"/>
      <c r="K596" s="1"/>
      <c r="L596" s="1"/>
      <c r="M596" s="1"/>
      <c r="N596" s="1"/>
      <c r="O596" s="1"/>
      <c r="P596" s="1"/>
      <c r="Q596" s="1"/>
      <c r="R596" s="1"/>
      <c r="S596" s="1"/>
      <c r="T596" s="1"/>
      <c r="U596" s="1"/>
      <c r="V596" s="1"/>
      <c r="W596" s="87"/>
      <c r="X596" s="87"/>
      <c r="Y596" s="87"/>
      <c r="Z596" s="87"/>
      <c r="AA596" s="88"/>
      <c r="AB596" s="86"/>
      <c r="AC596" s="86"/>
      <c r="AD596" s="86"/>
      <c r="AE596" s="86"/>
      <c r="AF596" s="86"/>
    </row>
    <row r="597" spans="1:32" ht="14.25" customHeight="1" x14ac:dyDescent="0.25">
      <c r="A597" s="109" t="s">
        <v>288</v>
      </c>
      <c r="B597" s="103"/>
      <c r="C597" s="84"/>
      <c r="D597" s="84"/>
      <c r="E597" s="84"/>
      <c r="F597" s="84"/>
      <c r="G597" s="84"/>
      <c r="H597" s="84"/>
      <c r="I597" s="84"/>
      <c r="J597" s="84"/>
      <c r="K597" s="84"/>
      <c r="L597" s="84"/>
      <c r="M597" s="84"/>
      <c r="N597" s="84"/>
      <c r="O597" s="84"/>
      <c r="P597" s="84"/>
      <c r="Q597" s="84"/>
      <c r="R597" s="84"/>
      <c r="S597" s="84"/>
      <c r="T597" s="84"/>
      <c r="U597" s="84"/>
      <c r="V597" s="84"/>
      <c r="W597" s="1"/>
      <c r="X597" s="1"/>
      <c r="Y597" s="1"/>
      <c r="Z597" s="1"/>
      <c r="AA597" s="1"/>
      <c r="AB597" s="1"/>
      <c r="AC597" s="1"/>
      <c r="AD597" s="1"/>
      <c r="AE597" s="1"/>
      <c r="AF597" s="1"/>
    </row>
    <row r="598" spans="1:32" ht="14.25" customHeight="1" x14ac:dyDescent="0.25">
      <c r="A598" s="89" t="s">
        <v>2</v>
      </c>
      <c r="B598" s="41" t="s">
        <v>3</v>
      </c>
      <c r="C598" s="87"/>
      <c r="D598" s="87"/>
      <c r="E598" s="87"/>
      <c r="F598" s="87"/>
      <c r="G598" s="87"/>
      <c r="H598" s="87"/>
      <c r="I598" s="87"/>
      <c r="J598" s="87"/>
      <c r="K598" s="87"/>
      <c r="L598" s="87"/>
      <c r="M598" s="87"/>
      <c r="N598" s="87"/>
      <c r="O598" s="87"/>
      <c r="P598" s="87"/>
      <c r="Q598" s="87"/>
      <c r="R598" s="87"/>
      <c r="S598" s="87"/>
      <c r="T598" s="87"/>
      <c r="U598" s="87"/>
      <c r="V598" s="87"/>
      <c r="W598" s="1"/>
      <c r="X598" s="1"/>
      <c r="Y598" s="1"/>
      <c r="Z598" s="1"/>
      <c r="AA598" s="1"/>
      <c r="AB598" s="1"/>
      <c r="AC598" s="1"/>
      <c r="AD598" s="1"/>
      <c r="AE598" s="1"/>
      <c r="AF598" s="1"/>
    </row>
    <row r="599" spans="1:32" ht="30" customHeight="1" x14ac:dyDescent="0.25">
      <c r="A599" s="99" t="s">
        <v>289</v>
      </c>
      <c r="B599" s="102" t="s">
        <v>13</v>
      </c>
      <c r="C599" s="149"/>
      <c r="D599" s="149"/>
      <c r="E599" s="150"/>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4.25" customHeight="1" x14ac:dyDescent="0.25">
      <c r="A600" s="100"/>
      <c r="B600" s="32" t="s">
        <v>25</v>
      </c>
      <c r="C600" s="32" t="s">
        <v>26</v>
      </c>
      <c r="D600" s="32" t="s">
        <v>27</v>
      </c>
      <c r="E600" s="29" t="s">
        <v>17</v>
      </c>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4.25" customHeight="1" x14ac:dyDescent="0.25">
      <c r="A601" s="101"/>
      <c r="B601" s="30" t="s">
        <v>353</v>
      </c>
      <c r="C601" s="30">
        <v>397</v>
      </c>
      <c r="D601" s="30" t="s">
        <v>353</v>
      </c>
      <c r="E601" s="31">
        <v>417</v>
      </c>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4.25" customHeight="1" x14ac:dyDescent="0.25">
      <c r="A602" s="43"/>
      <c r="B602" s="44"/>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27" customHeight="1" x14ac:dyDescent="0.25">
      <c r="A603" s="99" t="s">
        <v>290</v>
      </c>
      <c r="B603" s="102" t="s">
        <v>13</v>
      </c>
      <c r="C603" s="103"/>
      <c r="D603" s="103"/>
      <c r="E603" s="107"/>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4.25" customHeight="1" x14ac:dyDescent="0.25">
      <c r="A604" s="100"/>
      <c r="B604" s="32" t="s">
        <v>25</v>
      </c>
      <c r="C604" s="32" t="s">
        <v>26</v>
      </c>
      <c r="D604" s="32" t="s">
        <v>27</v>
      </c>
      <c r="E604" s="29" t="s">
        <v>17</v>
      </c>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4.25" customHeight="1" x14ac:dyDescent="0.25">
      <c r="A605" s="101"/>
      <c r="B605" s="30" t="s">
        <v>353</v>
      </c>
      <c r="C605" s="30" t="s">
        <v>353</v>
      </c>
      <c r="D605" s="30" t="s">
        <v>353</v>
      </c>
      <c r="E605" s="31" t="s">
        <v>353</v>
      </c>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4.25" customHeight="1" x14ac:dyDescent="0.25">
      <c r="A606" s="43"/>
      <c r="B606" s="44"/>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30.75" customHeight="1" x14ac:dyDescent="0.25">
      <c r="A607" s="99" t="s">
        <v>291</v>
      </c>
      <c r="B607" s="102" t="s">
        <v>13</v>
      </c>
      <c r="C607" s="103"/>
      <c r="D607" s="103"/>
      <c r="E607" s="107"/>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4.25" customHeight="1" x14ac:dyDescent="0.25">
      <c r="A608" s="100"/>
      <c r="B608" s="32" t="s">
        <v>25</v>
      </c>
      <c r="C608" s="32" t="s">
        <v>26</v>
      </c>
      <c r="D608" s="32" t="s">
        <v>27</v>
      </c>
      <c r="E608" s="29" t="s">
        <v>17</v>
      </c>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4.25" customHeight="1" x14ac:dyDescent="0.25">
      <c r="A609" s="101"/>
      <c r="B609" s="30" t="s">
        <v>353</v>
      </c>
      <c r="C609" s="30">
        <v>387</v>
      </c>
      <c r="D609" s="30" t="s">
        <v>353</v>
      </c>
      <c r="E609" s="31">
        <v>416</v>
      </c>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4.25" customHeight="1" x14ac:dyDescent="0.25">
      <c r="A610" s="43"/>
      <c r="B610" s="44"/>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29.25" customHeight="1" x14ac:dyDescent="0.25">
      <c r="A611" s="99" t="s">
        <v>292</v>
      </c>
      <c r="B611" s="102" t="s">
        <v>13</v>
      </c>
      <c r="C611" s="103"/>
      <c r="D611" s="103"/>
      <c r="E611" s="107"/>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4.25" customHeight="1" x14ac:dyDescent="0.25">
      <c r="A612" s="100"/>
      <c r="B612" s="32" t="s">
        <v>25</v>
      </c>
      <c r="C612" s="32" t="s">
        <v>26</v>
      </c>
      <c r="D612" s="32" t="s">
        <v>27</v>
      </c>
      <c r="E612" s="29" t="s">
        <v>17</v>
      </c>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4.25" customHeight="1" x14ac:dyDescent="0.25">
      <c r="A613" s="101"/>
      <c r="B613" s="30" t="s">
        <v>353</v>
      </c>
      <c r="C613" s="30" t="s">
        <v>353</v>
      </c>
      <c r="D613" s="30" t="s">
        <v>353</v>
      </c>
      <c r="E613" s="31" t="s">
        <v>353</v>
      </c>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4.25" customHeight="1" x14ac:dyDescent="0.25">
      <c r="A614" s="43"/>
      <c r="B614" s="44"/>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34.5" customHeight="1" x14ac:dyDescent="0.25">
      <c r="A615" s="99" t="s">
        <v>293</v>
      </c>
      <c r="B615" s="102" t="s">
        <v>13</v>
      </c>
      <c r="C615" s="103"/>
      <c r="D615" s="103"/>
      <c r="E615" s="107"/>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4.25" customHeight="1" x14ac:dyDescent="0.25">
      <c r="A616" s="100"/>
      <c r="B616" s="32" t="s">
        <v>25</v>
      </c>
      <c r="C616" s="32" t="s">
        <v>26</v>
      </c>
      <c r="D616" s="32" t="s">
        <v>27</v>
      </c>
      <c r="E616" s="29" t="s">
        <v>17</v>
      </c>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4.25" customHeight="1" x14ac:dyDescent="0.25">
      <c r="A617" s="101"/>
      <c r="B617" s="30" t="s">
        <v>353</v>
      </c>
      <c r="C617" s="30">
        <v>406</v>
      </c>
      <c r="D617" s="30" t="s">
        <v>353</v>
      </c>
      <c r="E617" s="31">
        <v>415</v>
      </c>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4.25" customHeight="1" x14ac:dyDescent="0.25">
      <c r="A618" s="43"/>
      <c r="B618" s="44"/>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30.75" customHeight="1" x14ac:dyDescent="0.25">
      <c r="A619" s="99" t="s">
        <v>294</v>
      </c>
      <c r="B619" s="102" t="s">
        <v>13</v>
      </c>
      <c r="C619" s="103"/>
      <c r="D619" s="103"/>
      <c r="E619" s="107"/>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4.25" customHeight="1" x14ac:dyDescent="0.25">
      <c r="A620" s="100"/>
      <c r="B620" s="32" t="s">
        <v>25</v>
      </c>
      <c r="C620" s="32" t="s">
        <v>26</v>
      </c>
      <c r="D620" s="32" t="s">
        <v>27</v>
      </c>
      <c r="E620" s="29" t="s">
        <v>17</v>
      </c>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4.25" customHeight="1" x14ac:dyDescent="0.25">
      <c r="A621" s="101"/>
      <c r="B621" s="30" t="s">
        <v>353</v>
      </c>
      <c r="C621" s="30" t="s">
        <v>353</v>
      </c>
      <c r="D621" s="30" t="s">
        <v>353</v>
      </c>
      <c r="E621" s="31" t="s">
        <v>353</v>
      </c>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4.25" customHeight="1" x14ac:dyDescent="0.25">
      <c r="A622" s="43"/>
      <c r="B622" s="44"/>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30" customHeight="1" x14ac:dyDescent="0.25">
      <c r="A623" s="99" t="s">
        <v>295</v>
      </c>
      <c r="B623" s="102" t="s">
        <v>13</v>
      </c>
      <c r="C623" s="103"/>
      <c r="D623" s="103"/>
      <c r="E623" s="107"/>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4.25" customHeight="1" x14ac:dyDescent="0.25">
      <c r="A624" s="100"/>
      <c r="B624" s="32" t="s">
        <v>25</v>
      </c>
      <c r="C624" s="32" t="s">
        <v>26</v>
      </c>
      <c r="D624" s="32" t="s">
        <v>27</v>
      </c>
      <c r="E624" s="29" t="s">
        <v>17</v>
      </c>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4.25" customHeight="1" x14ac:dyDescent="0.25">
      <c r="A625" s="101"/>
      <c r="B625" s="30">
        <v>80</v>
      </c>
      <c r="C625" s="30">
        <v>329</v>
      </c>
      <c r="D625" s="30" t="s">
        <v>353</v>
      </c>
      <c r="E625" s="31">
        <v>417</v>
      </c>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4.25" customHeight="1" x14ac:dyDescent="0.25">
      <c r="A626" s="43"/>
      <c r="B626" s="44"/>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4.25" customHeight="1" x14ac:dyDescent="0.25">
      <c r="A627" s="99" t="s">
        <v>296</v>
      </c>
      <c r="B627" s="102" t="s">
        <v>13</v>
      </c>
      <c r="C627" s="103"/>
      <c r="D627" s="103"/>
      <c r="E627" s="107"/>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4.25" customHeight="1" x14ac:dyDescent="0.25">
      <c r="A628" s="100"/>
      <c r="B628" s="32" t="s">
        <v>25</v>
      </c>
      <c r="C628" s="32" t="s">
        <v>26</v>
      </c>
      <c r="D628" s="32" t="s">
        <v>27</v>
      </c>
      <c r="E628" s="29" t="s">
        <v>17</v>
      </c>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4.25" customHeight="1" x14ac:dyDescent="0.25">
      <c r="A629" s="101"/>
      <c r="B629" s="30" t="s">
        <v>353</v>
      </c>
      <c r="C629" s="30">
        <v>74</v>
      </c>
      <c r="D629" s="30" t="s">
        <v>353</v>
      </c>
      <c r="E629" s="31">
        <v>80</v>
      </c>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4.25" customHeight="1" x14ac:dyDescent="0.25">
      <c r="A630" s="57"/>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4.25" customHeight="1" x14ac:dyDescent="0.25">
      <c r="A631" s="99" t="s">
        <v>297</v>
      </c>
      <c r="B631" s="102" t="s">
        <v>13</v>
      </c>
      <c r="C631" s="103"/>
      <c r="D631" s="103"/>
      <c r="E631" s="107"/>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4.25" customHeight="1" x14ac:dyDescent="0.25">
      <c r="A632" s="100"/>
      <c r="B632" s="32" t="s">
        <v>25</v>
      </c>
      <c r="C632" s="32" t="s">
        <v>26</v>
      </c>
      <c r="D632" s="32" t="s">
        <v>27</v>
      </c>
      <c r="E632" s="29" t="s">
        <v>17</v>
      </c>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4.25" customHeight="1" x14ac:dyDescent="0.25">
      <c r="A633" s="101"/>
      <c r="B633" s="30">
        <v>39</v>
      </c>
      <c r="C633" s="30">
        <v>367</v>
      </c>
      <c r="D633" s="30" t="s">
        <v>353</v>
      </c>
      <c r="E633" s="31">
        <v>417</v>
      </c>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4.25" customHeight="1" x14ac:dyDescent="0.25">
      <c r="A634" s="57"/>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4.25" customHeight="1" x14ac:dyDescent="0.25">
      <c r="A635" s="99" t="s">
        <v>298</v>
      </c>
      <c r="B635" s="102" t="s">
        <v>13</v>
      </c>
      <c r="C635" s="103"/>
      <c r="D635" s="103"/>
      <c r="E635" s="107"/>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4.25" customHeight="1" x14ac:dyDescent="0.25">
      <c r="A636" s="100"/>
      <c r="B636" s="32" t="s">
        <v>25</v>
      </c>
      <c r="C636" s="32" t="s">
        <v>26</v>
      </c>
      <c r="D636" s="32" t="s">
        <v>27</v>
      </c>
      <c r="E636" s="29" t="s">
        <v>17</v>
      </c>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4.25" customHeight="1" x14ac:dyDescent="0.25">
      <c r="A637" s="101"/>
      <c r="B637" s="30" t="s">
        <v>353</v>
      </c>
      <c r="C637" s="30">
        <v>32</v>
      </c>
      <c r="D637" s="30" t="s">
        <v>353</v>
      </c>
      <c r="E637" s="31">
        <v>39</v>
      </c>
      <c r="F637" s="1"/>
      <c r="G637" s="1"/>
      <c r="H637" s="1"/>
      <c r="I637" s="1"/>
      <c r="J637" s="1"/>
      <c r="K637" s="1"/>
      <c r="L637" s="1"/>
      <c r="M637" s="1"/>
      <c r="N637" s="1"/>
      <c r="O637" s="1"/>
      <c r="P637" s="1"/>
      <c r="Q637" s="1"/>
      <c r="R637" s="1"/>
      <c r="S637" s="1"/>
      <c r="T637" s="1"/>
      <c r="U637" s="1"/>
      <c r="V637" s="1"/>
      <c r="W637" s="84"/>
      <c r="X637" s="84"/>
      <c r="Y637" s="84"/>
      <c r="Z637" s="84"/>
      <c r="AA637" s="85"/>
      <c r="AB637" s="86"/>
      <c r="AC637" s="86"/>
      <c r="AD637" s="86"/>
      <c r="AE637" s="86"/>
      <c r="AF637" s="86"/>
    </row>
    <row r="638" spans="1:32" ht="14.25" customHeight="1" x14ac:dyDescent="0.25">
      <c r="A638" s="57"/>
      <c r="B638" s="1"/>
      <c r="C638" s="1"/>
      <c r="D638" s="1"/>
      <c r="E638" s="1"/>
      <c r="F638" s="1"/>
      <c r="G638" s="1"/>
      <c r="H638" s="1"/>
      <c r="I638" s="1"/>
      <c r="J638" s="1"/>
      <c r="K638" s="1"/>
      <c r="L638" s="1"/>
      <c r="M638" s="1"/>
      <c r="N638" s="1"/>
      <c r="O638" s="1"/>
      <c r="P638" s="1"/>
      <c r="Q638" s="1"/>
      <c r="R638" s="1"/>
      <c r="S638" s="1"/>
      <c r="T638" s="1"/>
      <c r="U638" s="1"/>
      <c r="V638" s="1"/>
      <c r="W638" s="87"/>
      <c r="X638" s="87"/>
      <c r="Y638" s="87"/>
      <c r="Z638" s="87"/>
      <c r="AA638" s="88"/>
      <c r="AB638" s="86"/>
      <c r="AC638" s="86"/>
      <c r="AD638" s="86"/>
      <c r="AE638" s="86"/>
      <c r="AF638" s="86"/>
    </row>
    <row r="639" spans="1:32" ht="14.25" customHeight="1" x14ac:dyDescent="0.25">
      <c r="A639" s="109" t="s">
        <v>299</v>
      </c>
      <c r="B639" s="103"/>
      <c r="C639" s="84"/>
      <c r="D639" s="84"/>
      <c r="E639" s="84"/>
      <c r="F639" s="84"/>
      <c r="G639" s="84"/>
      <c r="H639" s="84"/>
      <c r="I639" s="84"/>
      <c r="J639" s="84"/>
      <c r="K639" s="84"/>
      <c r="L639" s="84"/>
      <c r="M639" s="84"/>
      <c r="N639" s="84"/>
      <c r="O639" s="84"/>
      <c r="P639" s="84"/>
      <c r="Q639" s="84"/>
      <c r="R639" s="84"/>
      <c r="S639" s="84"/>
      <c r="T639" s="84"/>
      <c r="U639" s="84"/>
      <c r="V639" s="84"/>
      <c r="W639" s="1"/>
      <c r="X639" s="1"/>
      <c r="Y639" s="1"/>
      <c r="Z639" s="1"/>
      <c r="AA639" s="1"/>
      <c r="AB639" s="1"/>
      <c r="AC639" s="1"/>
      <c r="AD639" s="1"/>
      <c r="AE639" s="1"/>
      <c r="AF639" s="1"/>
    </row>
    <row r="640" spans="1:32" ht="14.25" customHeight="1" x14ac:dyDescent="0.25">
      <c r="A640" s="89" t="s">
        <v>2</v>
      </c>
      <c r="B640" s="41" t="s">
        <v>3</v>
      </c>
      <c r="C640" s="87"/>
      <c r="D640" s="87"/>
      <c r="E640" s="87"/>
      <c r="F640" s="87"/>
      <c r="G640" s="87"/>
      <c r="H640" s="87"/>
      <c r="I640" s="87"/>
      <c r="J640" s="87"/>
      <c r="K640" s="87"/>
      <c r="L640" s="87"/>
      <c r="M640" s="87"/>
      <c r="N640" s="87"/>
      <c r="O640" s="87"/>
      <c r="P640" s="87"/>
      <c r="Q640" s="87"/>
      <c r="R640" s="87"/>
      <c r="S640" s="87"/>
      <c r="T640" s="87"/>
      <c r="U640" s="87"/>
      <c r="V640" s="87"/>
      <c r="W640" s="1"/>
      <c r="X640" s="1"/>
      <c r="Y640" s="1"/>
      <c r="Z640" s="1"/>
      <c r="AA640" s="1"/>
      <c r="AB640" s="1"/>
      <c r="AC640" s="1"/>
      <c r="AD640" s="1"/>
      <c r="AE640" s="1"/>
      <c r="AF640" s="1"/>
    </row>
    <row r="641" spans="1:32" ht="14.25" customHeight="1" x14ac:dyDescent="0.25">
      <c r="A641" s="1" t="s">
        <v>300</v>
      </c>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4.25" customHeight="1" x14ac:dyDescent="0.25">
      <c r="A642" s="99" t="s">
        <v>301</v>
      </c>
      <c r="B642" s="102" t="s">
        <v>13</v>
      </c>
      <c r="C642" s="103"/>
      <c r="D642" s="103"/>
      <c r="E642" s="103"/>
      <c r="F642" s="42"/>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4.25" customHeight="1" x14ac:dyDescent="0.25">
      <c r="A643" s="100"/>
      <c r="B643" s="32" t="s">
        <v>25</v>
      </c>
      <c r="C643" s="32" t="s">
        <v>26</v>
      </c>
      <c r="D643" s="32" t="s">
        <v>27</v>
      </c>
      <c r="E643" s="32" t="s">
        <v>302</v>
      </c>
      <c r="F643" s="29" t="s">
        <v>17</v>
      </c>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4.25" customHeight="1" x14ac:dyDescent="0.25">
      <c r="A644" s="101"/>
      <c r="B644" s="30">
        <v>69</v>
      </c>
      <c r="C644" s="30">
        <v>55</v>
      </c>
      <c r="D644" s="30">
        <v>29</v>
      </c>
      <c r="E644" s="30">
        <v>259</v>
      </c>
      <c r="F644" s="31">
        <v>412</v>
      </c>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4.25" customHeight="1" x14ac:dyDescent="0.25">
      <c r="A645" s="57"/>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4.25" customHeight="1" x14ac:dyDescent="0.25">
      <c r="A646" s="99" t="s">
        <v>303</v>
      </c>
      <c r="B646" s="102" t="s">
        <v>13</v>
      </c>
      <c r="C646" s="103"/>
      <c r="D646" s="103"/>
      <c r="E646" s="103"/>
      <c r="F646" s="42"/>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4.25" customHeight="1" x14ac:dyDescent="0.25">
      <c r="A647" s="100"/>
      <c r="B647" s="32" t="s">
        <v>25</v>
      </c>
      <c r="C647" s="32" t="s">
        <v>26</v>
      </c>
      <c r="D647" s="32" t="s">
        <v>27</v>
      </c>
      <c r="E647" s="32" t="s">
        <v>302</v>
      </c>
      <c r="F647" s="29" t="s">
        <v>17</v>
      </c>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4.25" customHeight="1" x14ac:dyDescent="0.25">
      <c r="A648" s="101"/>
      <c r="B648" s="30">
        <v>45</v>
      </c>
      <c r="C648" s="30">
        <v>22</v>
      </c>
      <c r="D648" s="30">
        <v>27</v>
      </c>
      <c r="E648" s="30">
        <v>318</v>
      </c>
      <c r="F648" s="31">
        <v>412</v>
      </c>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4.25" customHeight="1" x14ac:dyDescent="0.25">
      <c r="A649" s="57"/>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4.25" customHeight="1" x14ac:dyDescent="0.25">
      <c r="A650" s="99" t="s">
        <v>304</v>
      </c>
      <c r="B650" s="102" t="s">
        <v>13</v>
      </c>
      <c r="C650" s="103"/>
      <c r="D650" s="103"/>
      <c r="E650" s="103"/>
      <c r="F650" s="42"/>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4.25" customHeight="1" x14ac:dyDescent="0.25">
      <c r="A651" s="100"/>
      <c r="B651" s="32" t="s">
        <v>25</v>
      </c>
      <c r="C651" s="32" t="s">
        <v>26</v>
      </c>
      <c r="D651" s="32" t="s">
        <v>27</v>
      </c>
      <c r="E651" s="32" t="s">
        <v>302</v>
      </c>
      <c r="F651" s="29" t="s">
        <v>17</v>
      </c>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4.25" customHeight="1" x14ac:dyDescent="0.25">
      <c r="A652" s="101"/>
      <c r="B652" s="30">
        <v>42</v>
      </c>
      <c r="C652" s="30">
        <v>22</v>
      </c>
      <c r="D652" s="30">
        <v>26</v>
      </c>
      <c r="E652" s="30">
        <v>320</v>
      </c>
      <c r="F652" s="31">
        <v>410</v>
      </c>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4.25" customHeight="1" x14ac:dyDescent="0.25">
      <c r="A653" s="57"/>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4.25" customHeight="1" x14ac:dyDescent="0.25">
      <c r="A654" s="99" t="s">
        <v>305</v>
      </c>
      <c r="B654" s="102" t="s">
        <v>13</v>
      </c>
      <c r="C654" s="103"/>
      <c r="D654" s="103"/>
      <c r="E654" s="103"/>
      <c r="F654" s="42"/>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4.25" customHeight="1" x14ac:dyDescent="0.25">
      <c r="A655" s="100"/>
      <c r="B655" s="32" t="s">
        <v>25</v>
      </c>
      <c r="C655" s="32" t="s">
        <v>26</v>
      </c>
      <c r="D655" s="32" t="s">
        <v>27</v>
      </c>
      <c r="E655" s="32" t="s">
        <v>302</v>
      </c>
      <c r="F655" s="29" t="s">
        <v>17</v>
      </c>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4.25" customHeight="1" x14ac:dyDescent="0.25">
      <c r="A656" s="101"/>
      <c r="B656" s="30">
        <v>70</v>
      </c>
      <c r="C656" s="30">
        <v>30</v>
      </c>
      <c r="D656" s="30">
        <v>32</v>
      </c>
      <c r="E656" s="30">
        <v>279</v>
      </c>
      <c r="F656" s="31">
        <v>411</v>
      </c>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4.25" customHeight="1" x14ac:dyDescent="0.25">
      <c r="A657" s="57"/>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4.25" customHeight="1" x14ac:dyDescent="0.25">
      <c r="A658" s="99" t="s">
        <v>306</v>
      </c>
      <c r="B658" s="102" t="s">
        <v>13</v>
      </c>
      <c r="C658" s="103"/>
      <c r="D658" s="103"/>
      <c r="E658" s="103"/>
      <c r="F658" s="42"/>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4.25" customHeight="1" x14ac:dyDescent="0.25">
      <c r="A659" s="100"/>
      <c r="B659" s="32" t="s">
        <v>25</v>
      </c>
      <c r="C659" s="32" t="s">
        <v>26</v>
      </c>
      <c r="D659" s="32" t="s">
        <v>27</v>
      </c>
      <c r="E659" s="32" t="s">
        <v>302</v>
      </c>
      <c r="F659" s="29" t="s">
        <v>17</v>
      </c>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4.25" customHeight="1" x14ac:dyDescent="0.25">
      <c r="A660" s="101"/>
      <c r="B660" s="30">
        <v>77</v>
      </c>
      <c r="C660" s="30">
        <v>33</v>
      </c>
      <c r="D660" s="30">
        <v>32</v>
      </c>
      <c r="E660" s="30">
        <v>266</v>
      </c>
      <c r="F660" s="31">
        <v>408</v>
      </c>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4.25" customHeight="1" x14ac:dyDescent="0.25">
      <c r="A661" s="57"/>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4.25" customHeight="1" x14ac:dyDescent="0.25">
      <c r="A662" s="99" t="s">
        <v>307</v>
      </c>
      <c r="B662" s="102" t="s">
        <v>13</v>
      </c>
      <c r="C662" s="103"/>
      <c r="D662" s="103"/>
      <c r="E662" s="103"/>
      <c r="F662" s="42"/>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4.25" customHeight="1" x14ac:dyDescent="0.25">
      <c r="A663" s="100"/>
      <c r="B663" s="32" t="s">
        <v>25</v>
      </c>
      <c r="C663" s="32" t="s">
        <v>26</v>
      </c>
      <c r="D663" s="32" t="s">
        <v>27</v>
      </c>
      <c r="E663" s="32" t="s">
        <v>302</v>
      </c>
      <c r="F663" s="29" t="s">
        <v>17</v>
      </c>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4.25" customHeight="1" x14ac:dyDescent="0.25">
      <c r="A664" s="101"/>
      <c r="B664" s="30">
        <v>57</v>
      </c>
      <c r="C664" s="30">
        <v>38</v>
      </c>
      <c r="D664" s="30">
        <v>29</v>
      </c>
      <c r="E664" s="30">
        <v>286</v>
      </c>
      <c r="F664" s="31">
        <v>410</v>
      </c>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4.25" customHeight="1" x14ac:dyDescent="0.25">
      <c r="A665" s="57"/>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4.25" customHeight="1" x14ac:dyDescent="0.25">
      <c r="A666" s="99" t="s">
        <v>308</v>
      </c>
      <c r="B666" s="102" t="s">
        <v>13</v>
      </c>
      <c r="C666" s="103"/>
      <c r="D666" s="103"/>
      <c r="E666" s="103"/>
      <c r="F666" s="42"/>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4.25" customHeight="1" x14ac:dyDescent="0.25">
      <c r="A667" s="100"/>
      <c r="B667" s="32" t="s">
        <v>25</v>
      </c>
      <c r="C667" s="32" t="s">
        <v>26</v>
      </c>
      <c r="D667" s="32" t="s">
        <v>27</v>
      </c>
      <c r="E667" s="32" t="s">
        <v>302</v>
      </c>
      <c r="F667" s="29" t="s">
        <v>17</v>
      </c>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4.25" customHeight="1" x14ac:dyDescent="0.25">
      <c r="A668" s="101"/>
      <c r="B668" s="30">
        <v>78</v>
      </c>
      <c r="C668" s="30">
        <v>33</v>
      </c>
      <c r="D668" s="30">
        <v>33</v>
      </c>
      <c r="E668" s="30">
        <v>265</v>
      </c>
      <c r="F668" s="31">
        <v>409</v>
      </c>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4.25" customHeight="1" x14ac:dyDescent="0.25">
      <c r="A669" s="57"/>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4.25" customHeight="1" x14ac:dyDescent="0.25">
      <c r="A670" s="99" t="s">
        <v>309</v>
      </c>
      <c r="B670" s="102" t="s">
        <v>13</v>
      </c>
      <c r="C670" s="103"/>
      <c r="D670" s="103"/>
      <c r="E670" s="103"/>
      <c r="F670" s="42"/>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4.25" customHeight="1" x14ac:dyDescent="0.25">
      <c r="A671" s="100"/>
      <c r="B671" s="32" t="s">
        <v>25</v>
      </c>
      <c r="C671" s="32" t="s">
        <v>26</v>
      </c>
      <c r="D671" s="32" t="s">
        <v>27</v>
      </c>
      <c r="E671" s="32" t="s">
        <v>302</v>
      </c>
      <c r="F671" s="29" t="s">
        <v>17</v>
      </c>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4.25" customHeight="1" x14ac:dyDescent="0.25">
      <c r="A672" s="101"/>
      <c r="B672" s="30">
        <v>39</v>
      </c>
      <c r="C672" s="30">
        <v>31</v>
      </c>
      <c r="D672" s="30">
        <v>32</v>
      </c>
      <c r="E672" s="30">
        <v>307</v>
      </c>
      <c r="F672" s="31">
        <v>409</v>
      </c>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4.25" customHeight="1" x14ac:dyDescent="0.25">
      <c r="A673" s="57"/>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4.25" customHeight="1" x14ac:dyDescent="0.25">
      <c r="A674" s="1" t="s">
        <v>310</v>
      </c>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4.25" customHeight="1" x14ac:dyDescent="0.25">
      <c r="A675" s="99" t="s">
        <v>311</v>
      </c>
      <c r="B675" s="102" t="s">
        <v>13</v>
      </c>
      <c r="C675" s="103"/>
      <c r="D675" s="103"/>
      <c r="E675" s="103"/>
      <c r="F675" s="42"/>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4.25" customHeight="1" x14ac:dyDescent="0.25">
      <c r="A676" s="100"/>
      <c r="B676" s="32" t="s">
        <v>25</v>
      </c>
      <c r="C676" s="32" t="s">
        <v>26</v>
      </c>
      <c r="D676" s="32" t="s">
        <v>27</v>
      </c>
      <c r="E676" s="32" t="s">
        <v>302</v>
      </c>
      <c r="F676" s="29" t="s">
        <v>17</v>
      </c>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4.25" customHeight="1" x14ac:dyDescent="0.25">
      <c r="A677" s="101"/>
      <c r="B677" s="30">
        <v>26</v>
      </c>
      <c r="C677" s="30">
        <v>75</v>
      </c>
      <c r="D677" s="30">
        <v>34</v>
      </c>
      <c r="E677" s="30">
        <v>276</v>
      </c>
      <c r="F677" s="31">
        <v>411</v>
      </c>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4.25" customHeight="1" x14ac:dyDescent="0.25">
      <c r="A678" s="57"/>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4.25" customHeight="1" x14ac:dyDescent="0.25">
      <c r="A679" s="99" t="s">
        <v>312</v>
      </c>
      <c r="B679" s="102" t="s">
        <v>13</v>
      </c>
      <c r="C679" s="103"/>
      <c r="D679" s="103"/>
      <c r="E679" s="103"/>
      <c r="F679" s="42"/>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4.25" customHeight="1" x14ac:dyDescent="0.25">
      <c r="A680" s="100"/>
      <c r="B680" s="32" t="s">
        <v>25</v>
      </c>
      <c r="C680" s="32" t="s">
        <v>26</v>
      </c>
      <c r="D680" s="32" t="s">
        <v>27</v>
      </c>
      <c r="E680" s="32" t="s">
        <v>302</v>
      </c>
      <c r="F680" s="29" t="s">
        <v>17</v>
      </c>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4.25" customHeight="1" x14ac:dyDescent="0.25">
      <c r="A681" s="101"/>
      <c r="B681" s="30" t="s">
        <v>353</v>
      </c>
      <c r="C681" s="30">
        <v>53</v>
      </c>
      <c r="D681" s="30">
        <v>36</v>
      </c>
      <c r="E681" s="30">
        <v>305</v>
      </c>
      <c r="F681" s="31">
        <v>412</v>
      </c>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4.25" customHeight="1" x14ac:dyDescent="0.25">
      <c r="A682" s="57"/>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4.25" customHeight="1" x14ac:dyDescent="0.25">
      <c r="A683" s="99" t="s">
        <v>313</v>
      </c>
      <c r="B683" s="102" t="s">
        <v>13</v>
      </c>
      <c r="C683" s="103"/>
      <c r="D683" s="103"/>
      <c r="E683" s="103"/>
      <c r="F683" s="42"/>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4.25" customHeight="1" x14ac:dyDescent="0.25">
      <c r="A684" s="100"/>
      <c r="B684" s="32" t="s">
        <v>25</v>
      </c>
      <c r="C684" s="32" t="s">
        <v>26</v>
      </c>
      <c r="D684" s="32" t="s">
        <v>27</v>
      </c>
      <c r="E684" s="32" t="s">
        <v>302</v>
      </c>
      <c r="F684" s="29" t="s">
        <v>17</v>
      </c>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4.25" customHeight="1" x14ac:dyDescent="0.25">
      <c r="A685" s="101"/>
      <c r="B685" s="30" t="s">
        <v>353</v>
      </c>
      <c r="C685" s="30">
        <v>54</v>
      </c>
      <c r="D685" s="30">
        <v>33</v>
      </c>
      <c r="E685" s="30">
        <v>316</v>
      </c>
      <c r="F685" s="31">
        <v>411</v>
      </c>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4.25" customHeight="1" x14ac:dyDescent="0.25">
      <c r="A686" s="57"/>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4.25" customHeight="1" x14ac:dyDescent="0.25">
      <c r="A687" s="99" t="s">
        <v>314</v>
      </c>
      <c r="B687" s="102" t="s">
        <v>13</v>
      </c>
      <c r="C687" s="103"/>
      <c r="D687" s="103"/>
      <c r="E687" s="103"/>
      <c r="F687" s="42"/>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4.25" customHeight="1" x14ac:dyDescent="0.25">
      <c r="A688" s="100"/>
      <c r="B688" s="32" t="s">
        <v>25</v>
      </c>
      <c r="C688" s="32" t="s">
        <v>26</v>
      </c>
      <c r="D688" s="32" t="s">
        <v>27</v>
      </c>
      <c r="E688" s="32" t="s">
        <v>302</v>
      </c>
      <c r="F688" s="29" t="s">
        <v>17</v>
      </c>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4.25" customHeight="1" x14ac:dyDescent="0.25">
      <c r="A689" s="101"/>
      <c r="B689" s="30" t="s">
        <v>353</v>
      </c>
      <c r="C689" s="30">
        <v>55</v>
      </c>
      <c r="D689" s="30">
        <v>36</v>
      </c>
      <c r="E689" s="30">
        <v>312</v>
      </c>
      <c r="F689" s="31">
        <v>412</v>
      </c>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4.25" customHeight="1" x14ac:dyDescent="0.25">
      <c r="A690" s="57"/>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4.25" customHeight="1" x14ac:dyDescent="0.25">
      <c r="A691" s="99" t="s">
        <v>315</v>
      </c>
      <c r="B691" s="102" t="s">
        <v>13</v>
      </c>
      <c r="C691" s="103"/>
      <c r="D691" s="103"/>
      <c r="E691" s="103"/>
      <c r="F691" s="42"/>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4.25" customHeight="1" x14ac:dyDescent="0.25">
      <c r="A692" s="100"/>
      <c r="B692" s="32" t="s">
        <v>25</v>
      </c>
      <c r="C692" s="32" t="s">
        <v>26</v>
      </c>
      <c r="D692" s="32" t="s">
        <v>27</v>
      </c>
      <c r="E692" s="32" t="s">
        <v>302</v>
      </c>
      <c r="F692" s="29" t="s">
        <v>17</v>
      </c>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4.25" customHeight="1" x14ac:dyDescent="0.25">
      <c r="A693" s="101"/>
      <c r="B693" s="30" t="s">
        <v>353</v>
      </c>
      <c r="C693" s="30">
        <v>60</v>
      </c>
      <c r="D693" s="30">
        <v>37</v>
      </c>
      <c r="E693" s="30">
        <v>303</v>
      </c>
      <c r="F693" s="31">
        <v>412</v>
      </c>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4.25" customHeight="1" x14ac:dyDescent="0.25">
      <c r="A694" s="57"/>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4.25" customHeight="1" x14ac:dyDescent="0.25">
      <c r="A695" s="99" t="s">
        <v>316</v>
      </c>
      <c r="B695" s="102" t="s">
        <v>13</v>
      </c>
      <c r="C695" s="103"/>
      <c r="D695" s="103"/>
      <c r="E695" s="103"/>
      <c r="F695" s="42"/>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4.25" customHeight="1" x14ac:dyDescent="0.25">
      <c r="A696" s="100"/>
      <c r="B696" s="32" t="s">
        <v>25</v>
      </c>
      <c r="C696" s="32" t="s">
        <v>26</v>
      </c>
      <c r="D696" s="32" t="s">
        <v>27</v>
      </c>
      <c r="E696" s="32" t="s">
        <v>302</v>
      </c>
      <c r="F696" s="29" t="s">
        <v>17</v>
      </c>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4.25" customHeight="1" x14ac:dyDescent="0.25">
      <c r="A697" s="101"/>
      <c r="B697" s="30" t="s">
        <v>353</v>
      </c>
      <c r="C697" s="30">
        <v>62</v>
      </c>
      <c r="D697" s="30">
        <v>36</v>
      </c>
      <c r="E697" s="30">
        <v>310</v>
      </c>
      <c r="F697" s="31">
        <v>411</v>
      </c>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4.25" customHeight="1" x14ac:dyDescent="0.25">
      <c r="A698" s="57"/>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4.25" customHeight="1" x14ac:dyDescent="0.25">
      <c r="A699" s="99" t="s">
        <v>317</v>
      </c>
      <c r="B699" s="102" t="s">
        <v>13</v>
      </c>
      <c r="C699" s="103"/>
      <c r="D699" s="103"/>
      <c r="E699" s="103"/>
      <c r="F699" s="42"/>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4.25" customHeight="1" x14ac:dyDescent="0.25">
      <c r="A700" s="100"/>
      <c r="B700" s="32" t="s">
        <v>25</v>
      </c>
      <c r="C700" s="32" t="s">
        <v>26</v>
      </c>
      <c r="D700" s="32" t="s">
        <v>27</v>
      </c>
      <c r="E700" s="32" t="s">
        <v>302</v>
      </c>
      <c r="F700" s="29" t="s">
        <v>17</v>
      </c>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4.25" customHeight="1" x14ac:dyDescent="0.25">
      <c r="A701" s="101"/>
      <c r="B701" s="30" t="s">
        <v>353</v>
      </c>
      <c r="C701" s="30">
        <v>62</v>
      </c>
      <c r="D701" s="30">
        <v>38</v>
      </c>
      <c r="E701" s="30">
        <v>306</v>
      </c>
      <c r="F701" s="31">
        <v>409</v>
      </c>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4.25" customHeight="1" x14ac:dyDescent="0.25">
      <c r="A702" s="57"/>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4.25" customHeight="1" x14ac:dyDescent="0.25">
      <c r="A703" s="99" t="s">
        <v>318</v>
      </c>
      <c r="B703" s="102" t="s">
        <v>13</v>
      </c>
      <c r="C703" s="103"/>
      <c r="D703" s="103"/>
      <c r="E703" s="103"/>
      <c r="F703" s="42"/>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4.25" customHeight="1" x14ac:dyDescent="0.25">
      <c r="A704" s="100"/>
      <c r="B704" s="32" t="s">
        <v>25</v>
      </c>
      <c r="C704" s="32" t="s">
        <v>26</v>
      </c>
      <c r="D704" s="32" t="s">
        <v>27</v>
      </c>
      <c r="E704" s="32" t="s">
        <v>302</v>
      </c>
      <c r="F704" s="29" t="s">
        <v>17</v>
      </c>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4.25" customHeight="1" x14ac:dyDescent="0.25">
      <c r="A705" s="101"/>
      <c r="B705" s="30" t="s">
        <v>353</v>
      </c>
      <c r="C705" s="30">
        <v>76</v>
      </c>
      <c r="D705" s="30">
        <v>33</v>
      </c>
      <c r="E705" s="30">
        <v>286</v>
      </c>
      <c r="F705" s="31">
        <v>411</v>
      </c>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4.25" customHeight="1" x14ac:dyDescent="0.25">
      <c r="A706" s="57"/>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4.25" customHeight="1" x14ac:dyDescent="0.25">
      <c r="A707" s="99" t="s">
        <v>319</v>
      </c>
      <c r="B707" s="102" t="s">
        <v>13</v>
      </c>
      <c r="C707" s="103"/>
      <c r="D707" s="103"/>
      <c r="E707" s="103"/>
      <c r="F707" s="42"/>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4.25" customHeight="1" x14ac:dyDescent="0.25">
      <c r="A708" s="100"/>
      <c r="B708" s="32" t="s">
        <v>25</v>
      </c>
      <c r="C708" s="32" t="s">
        <v>26</v>
      </c>
      <c r="D708" s="32" t="s">
        <v>27</v>
      </c>
      <c r="E708" s="32" t="s">
        <v>302</v>
      </c>
      <c r="F708" s="29" t="s">
        <v>17</v>
      </c>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4.25" customHeight="1" x14ac:dyDescent="0.25">
      <c r="A709" s="101"/>
      <c r="B709" s="30" t="s">
        <v>353</v>
      </c>
      <c r="C709" s="30">
        <v>78</v>
      </c>
      <c r="D709" s="30">
        <v>37</v>
      </c>
      <c r="E709" s="30">
        <v>277</v>
      </c>
      <c r="F709" s="31">
        <v>410</v>
      </c>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4.25" customHeight="1" x14ac:dyDescent="0.25">
      <c r="A710" s="57"/>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4.25" customHeight="1" x14ac:dyDescent="0.25">
      <c r="A711" s="99" t="s">
        <v>320</v>
      </c>
      <c r="B711" s="102" t="s">
        <v>13</v>
      </c>
      <c r="C711" s="103"/>
      <c r="D711" s="103"/>
      <c r="E711" s="103"/>
      <c r="F711" s="42"/>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4.25" customHeight="1" x14ac:dyDescent="0.25">
      <c r="A712" s="100"/>
      <c r="B712" s="32" t="s">
        <v>25</v>
      </c>
      <c r="C712" s="32" t="s">
        <v>26</v>
      </c>
      <c r="D712" s="32" t="s">
        <v>27</v>
      </c>
      <c r="E712" s="32" t="s">
        <v>302</v>
      </c>
      <c r="F712" s="29" t="s">
        <v>17</v>
      </c>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4.25" customHeight="1" x14ac:dyDescent="0.25">
      <c r="A713" s="101"/>
      <c r="B713" s="30" t="s">
        <v>353</v>
      </c>
      <c r="C713" s="30">
        <v>71</v>
      </c>
      <c r="D713" s="30">
        <v>36</v>
      </c>
      <c r="E713" s="30">
        <v>286</v>
      </c>
      <c r="F713" s="31">
        <v>407</v>
      </c>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4.25" customHeight="1" x14ac:dyDescent="0.25">
      <c r="A714" s="57"/>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4.25" customHeight="1" x14ac:dyDescent="0.25">
      <c r="A715" s="99" t="s">
        <v>321</v>
      </c>
      <c r="B715" s="102" t="s">
        <v>13</v>
      </c>
      <c r="C715" s="103"/>
      <c r="D715" s="103"/>
      <c r="E715" s="103"/>
      <c r="F715" s="42"/>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4.25" customHeight="1" x14ac:dyDescent="0.25">
      <c r="A716" s="100"/>
      <c r="B716" s="32" t="s">
        <v>25</v>
      </c>
      <c r="C716" s="32" t="s">
        <v>26</v>
      </c>
      <c r="D716" s="32" t="s">
        <v>27</v>
      </c>
      <c r="E716" s="32" t="s">
        <v>302</v>
      </c>
      <c r="F716" s="29" t="s">
        <v>17</v>
      </c>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4.25" customHeight="1" x14ac:dyDescent="0.25">
      <c r="A717" s="101"/>
      <c r="B717" s="30" t="s">
        <v>353</v>
      </c>
      <c r="C717" s="30">
        <v>76</v>
      </c>
      <c r="D717" s="30">
        <v>40</v>
      </c>
      <c r="E717" s="30">
        <v>280</v>
      </c>
      <c r="F717" s="31">
        <v>408</v>
      </c>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4.25" customHeight="1" x14ac:dyDescent="0.25">
      <c r="A718" s="57"/>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4.25" customHeight="1" x14ac:dyDescent="0.25">
      <c r="A719" s="99" t="s">
        <v>322</v>
      </c>
      <c r="B719" s="102" t="s">
        <v>13</v>
      </c>
      <c r="C719" s="103"/>
      <c r="D719" s="103"/>
      <c r="E719" s="103"/>
      <c r="F719" s="42"/>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4.25" customHeight="1" x14ac:dyDescent="0.25">
      <c r="A720" s="100"/>
      <c r="B720" s="32" t="s">
        <v>25</v>
      </c>
      <c r="C720" s="32" t="s">
        <v>26</v>
      </c>
      <c r="D720" s="32" t="s">
        <v>27</v>
      </c>
      <c r="E720" s="32" t="s">
        <v>302</v>
      </c>
      <c r="F720" s="29" t="s">
        <v>17</v>
      </c>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4.25" customHeight="1" x14ac:dyDescent="0.25">
      <c r="A721" s="101"/>
      <c r="B721" s="30" t="s">
        <v>353</v>
      </c>
      <c r="C721" s="30">
        <v>77</v>
      </c>
      <c r="D721" s="30">
        <v>36</v>
      </c>
      <c r="E721" s="30">
        <v>293</v>
      </c>
      <c r="F721" s="31">
        <v>410</v>
      </c>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4.25" customHeight="1" x14ac:dyDescent="0.25">
      <c r="A722" s="57"/>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4.25" customHeight="1" x14ac:dyDescent="0.25">
      <c r="A723" s="1" t="s">
        <v>323</v>
      </c>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4.25" customHeight="1" x14ac:dyDescent="0.25">
      <c r="A724" s="99" t="s">
        <v>324</v>
      </c>
      <c r="B724" s="102" t="s">
        <v>13</v>
      </c>
      <c r="C724" s="103"/>
      <c r="D724" s="103"/>
      <c r="E724" s="103"/>
      <c r="F724" s="42"/>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4.25" customHeight="1" x14ac:dyDescent="0.25">
      <c r="A725" s="100"/>
      <c r="B725" s="32" t="s">
        <v>25</v>
      </c>
      <c r="C725" s="32" t="s">
        <v>26</v>
      </c>
      <c r="D725" s="32" t="s">
        <v>27</v>
      </c>
      <c r="E725" s="32" t="s">
        <v>302</v>
      </c>
      <c r="F725" s="29" t="s">
        <v>17</v>
      </c>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4.25" customHeight="1" x14ac:dyDescent="0.25">
      <c r="A726" s="101"/>
      <c r="B726" s="30" t="s">
        <v>353</v>
      </c>
      <c r="C726" s="30">
        <v>23</v>
      </c>
      <c r="D726" s="30" t="s">
        <v>353</v>
      </c>
      <c r="E726" s="30">
        <v>22</v>
      </c>
      <c r="F726" s="31">
        <v>48</v>
      </c>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4.25" customHeight="1" x14ac:dyDescent="0.25">
      <c r="A727" s="57"/>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4.25" customHeight="1" x14ac:dyDescent="0.25">
      <c r="A728" s="99" t="s">
        <v>325</v>
      </c>
      <c r="B728" s="102" t="s">
        <v>13</v>
      </c>
      <c r="C728" s="103"/>
      <c r="D728" s="103"/>
      <c r="E728" s="103"/>
      <c r="F728" s="42"/>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4.25" customHeight="1" x14ac:dyDescent="0.25">
      <c r="A729" s="100"/>
      <c r="B729" s="32" t="s">
        <v>25</v>
      </c>
      <c r="C729" s="32" t="s">
        <v>26</v>
      </c>
      <c r="D729" s="32" t="s">
        <v>27</v>
      </c>
      <c r="E729" s="32" t="s">
        <v>302</v>
      </c>
      <c r="F729" s="29" t="s">
        <v>17</v>
      </c>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4.25" customHeight="1" x14ac:dyDescent="0.25">
      <c r="A730" s="101"/>
      <c r="B730" s="30" t="s">
        <v>353</v>
      </c>
      <c r="C730" s="30">
        <v>23</v>
      </c>
      <c r="D730" s="30" t="s">
        <v>353</v>
      </c>
      <c r="E730" s="30">
        <v>24</v>
      </c>
      <c r="F730" s="31">
        <v>48</v>
      </c>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4.25" customHeight="1" x14ac:dyDescent="0.25">
      <c r="A731" s="57"/>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4.25" customHeight="1" x14ac:dyDescent="0.25">
      <c r="A732" s="99" t="s">
        <v>326</v>
      </c>
      <c r="B732" s="102" t="s">
        <v>13</v>
      </c>
      <c r="C732" s="103"/>
      <c r="D732" s="103"/>
      <c r="E732" s="103"/>
      <c r="F732" s="42"/>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4.25" customHeight="1" x14ac:dyDescent="0.25">
      <c r="A733" s="100"/>
      <c r="B733" s="32" t="s">
        <v>25</v>
      </c>
      <c r="C733" s="32" t="s">
        <v>26</v>
      </c>
      <c r="D733" s="32" t="s">
        <v>27</v>
      </c>
      <c r="E733" s="32" t="s">
        <v>302</v>
      </c>
      <c r="F733" s="29" t="s">
        <v>17</v>
      </c>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4.25" customHeight="1" x14ac:dyDescent="0.25">
      <c r="A734" s="101"/>
      <c r="B734" s="30" t="s">
        <v>353</v>
      </c>
      <c r="C734" s="30">
        <v>22</v>
      </c>
      <c r="D734" s="30" t="s">
        <v>353</v>
      </c>
      <c r="E734" s="30">
        <v>22</v>
      </c>
      <c r="F734" s="31">
        <v>47</v>
      </c>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4.25" customHeight="1" x14ac:dyDescent="0.25">
      <c r="A735" s="57"/>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4.25" customHeight="1" x14ac:dyDescent="0.25">
      <c r="A736" s="99" t="s">
        <v>327</v>
      </c>
      <c r="B736" s="102" t="s">
        <v>13</v>
      </c>
      <c r="C736" s="103"/>
      <c r="D736" s="103"/>
      <c r="E736" s="103"/>
      <c r="F736" s="42"/>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4.25" customHeight="1" x14ac:dyDescent="0.25">
      <c r="A737" s="100"/>
      <c r="B737" s="32" t="s">
        <v>25</v>
      </c>
      <c r="C737" s="32" t="s">
        <v>26</v>
      </c>
      <c r="D737" s="32" t="s">
        <v>27</v>
      </c>
      <c r="E737" s="32" t="s">
        <v>302</v>
      </c>
      <c r="F737" s="29" t="s">
        <v>17</v>
      </c>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4.25" customHeight="1" x14ac:dyDescent="0.25">
      <c r="A738" s="101"/>
      <c r="B738" s="30" t="s">
        <v>353</v>
      </c>
      <c r="C738" s="30">
        <v>23</v>
      </c>
      <c r="D738" s="30" t="s">
        <v>353</v>
      </c>
      <c r="E738" s="30">
        <v>21</v>
      </c>
      <c r="F738" s="31">
        <v>47</v>
      </c>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4.25" customHeight="1" x14ac:dyDescent="0.25">
      <c r="A739" s="57"/>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4.25" customHeight="1" x14ac:dyDescent="0.25">
      <c r="A740" s="99" t="s">
        <v>328</v>
      </c>
      <c r="B740" s="102" t="s">
        <v>13</v>
      </c>
      <c r="C740" s="103"/>
      <c r="D740" s="103"/>
      <c r="E740" s="103"/>
      <c r="F740" s="42"/>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4.25" customHeight="1" x14ac:dyDescent="0.25">
      <c r="A741" s="100"/>
      <c r="B741" s="32" t="s">
        <v>25</v>
      </c>
      <c r="C741" s="32" t="s">
        <v>26</v>
      </c>
      <c r="D741" s="32" t="s">
        <v>27</v>
      </c>
      <c r="E741" s="32" t="s">
        <v>302</v>
      </c>
      <c r="F741" s="29" t="s">
        <v>17</v>
      </c>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4.25" customHeight="1" x14ac:dyDescent="0.25">
      <c r="A742" s="101"/>
      <c r="B742" s="30" t="s">
        <v>353</v>
      </c>
      <c r="C742" s="30">
        <v>25</v>
      </c>
      <c r="D742" s="30" t="s">
        <v>353</v>
      </c>
      <c r="E742" s="30">
        <v>20</v>
      </c>
      <c r="F742" s="31">
        <v>47</v>
      </c>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4.25" customHeight="1" x14ac:dyDescent="0.25">
      <c r="A743" s="57"/>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4.25" customHeight="1" x14ac:dyDescent="0.25">
      <c r="A744" s="99" t="s">
        <v>329</v>
      </c>
      <c r="B744" s="102" t="s">
        <v>13</v>
      </c>
      <c r="C744" s="103"/>
      <c r="D744" s="103"/>
      <c r="E744" s="103"/>
      <c r="F744" s="42"/>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4.25" customHeight="1" x14ac:dyDescent="0.25">
      <c r="A745" s="100"/>
      <c r="B745" s="32" t="s">
        <v>25</v>
      </c>
      <c r="C745" s="32" t="s">
        <v>26</v>
      </c>
      <c r="D745" s="32" t="s">
        <v>27</v>
      </c>
      <c r="E745" s="32" t="s">
        <v>302</v>
      </c>
      <c r="F745" s="29" t="s">
        <v>17</v>
      </c>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4.25" customHeight="1" x14ac:dyDescent="0.25">
      <c r="A746" s="101"/>
      <c r="B746" s="30" t="s">
        <v>353</v>
      </c>
      <c r="C746" s="30" t="s">
        <v>353</v>
      </c>
      <c r="D746" s="30" t="s">
        <v>353</v>
      </c>
      <c r="E746" s="30" t="s">
        <v>353</v>
      </c>
      <c r="F746" s="31">
        <v>24</v>
      </c>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4.25" customHeight="1" x14ac:dyDescent="0.25">
      <c r="A747" s="57"/>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4.25" customHeight="1" x14ac:dyDescent="0.25">
      <c r="A748" s="1" t="s">
        <v>330</v>
      </c>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4.25" customHeight="1" x14ac:dyDescent="0.25">
      <c r="A749" s="99" t="s">
        <v>331</v>
      </c>
      <c r="B749" s="102" t="s">
        <v>13</v>
      </c>
      <c r="C749" s="103"/>
      <c r="D749" s="103"/>
      <c r="E749" s="103"/>
      <c r="F749" s="42"/>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4.25" customHeight="1" x14ac:dyDescent="0.25">
      <c r="A750" s="100"/>
      <c r="B750" s="32" t="s">
        <v>25</v>
      </c>
      <c r="C750" s="32" t="s">
        <v>26</v>
      </c>
      <c r="D750" s="32" t="s">
        <v>27</v>
      </c>
      <c r="E750" s="32" t="s">
        <v>302</v>
      </c>
      <c r="F750" s="29" t="s">
        <v>17</v>
      </c>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4.25" customHeight="1" x14ac:dyDescent="0.25">
      <c r="A751" s="101"/>
      <c r="B751" s="30" t="s">
        <v>353</v>
      </c>
      <c r="C751" s="30">
        <v>71</v>
      </c>
      <c r="D751" s="30">
        <v>22</v>
      </c>
      <c r="E751" s="30">
        <v>303</v>
      </c>
      <c r="F751" s="31">
        <v>401</v>
      </c>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4.25" customHeight="1" x14ac:dyDescent="0.25">
      <c r="A752" s="57"/>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4.25" customHeight="1" x14ac:dyDescent="0.25">
      <c r="A753" s="99" t="s">
        <v>332</v>
      </c>
      <c r="B753" s="102" t="s">
        <v>13</v>
      </c>
      <c r="C753" s="103"/>
      <c r="D753" s="103"/>
      <c r="E753" s="103"/>
      <c r="F753" s="42"/>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4.25" customHeight="1" x14ac:dyDescent="0.25">
      <c r="A754" s="100"/>
      <c r="B754" s="32" t="s">
        <v>25</v>
      </c>
      <c r="C754" s="32" t="s">
        <v>26</v>
      </c>
      <c r="D754" s="32" t="s">
        <v>27</v>
      </c>
      <c r="E754" s="32" t="s">
        <v>302</v>
      </c>
      <c r="F754" s="29" t="s">
        <v>17</v>
      </c>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4.25" customHeight="1" x14ac:dyDescent="0.25">
      <c r="A755" s="101"/>
      <c r="B755" s="30" t="s">
        <v>353</v>
      </c>
      <c r="C755" s="30">
        <v>74</v>
      </c>
      <c r="D755" s="30">
        <v>22</v>
      </c>
      <c r="E755" s="30">
        <v>303</v>
      </c>
      <c r="F755" s="31">
        <v>402</v>
      </c>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4.25" customHeight="1" x14ac:dyDescent="0.25">
      <c r="A756" s="57"/>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4.25" customHeight="1" x14ac:dyDescent="0.25">
      <c r="A757" s="99" t="s">
        <v>333</v>
      </c>
      <c r="B757" s="102" t="s">
        <v>13</v>
      </c>
      <c r="C757" s="103"/>
      <c r="D757" s="103"/>
      <c r="E757" s="103"/>
      <c r="F757" s="42"/>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4.25" customHeight="1" x14ac:dyDescent="0.25">
      <c r="A758" s="100"/>
      <c r="B758" s="32" t="s">
        <v>25</v>
      </c>
      <c r="C758" s="32" t="s">
        <v>26</v>
      </c>
      <c r="D758" s="32" t="s">
        <v>27</v>
      </c>
      <c r="E758" s="32" t="s">
        <v>302</v>
      </c>
      <c r="F758" s="29" t="s">
        <v>17</v>
      </c>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4.25" customHeight="1" x14ac:dyDescent="0.25">
      <c r="A759" s="101"/>
      <c r="B759" s="30" t="s">
        <v>353</v>
      </c>
      <c r="C759" s="30">
        <v>76</v>
      </c>
      <c r="D759" s="30" t="s">
        <v>353</v>
      </c>
      <c r="E759" s="30">
        <v>302</v>
      </c>
      <c r="F759" s="31">
        <v>402</v>
      </c>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4.25" customHeight="1" x14ac:dyDescent="0.25">
      <c r="A760" s="57"/>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4.25" customHeight="1" x14ac:dyDescent="0.25">
      <c r="A761" s="99" t="s">
        <v>334</v>
      </c>
      <c r="B761" s="102" t="s">
        <v>13</v>
      </c>
      <c r="C761" s="103"/>
      <c r="D761" s="103"/>
      <c r="E761" s="103"/>
      <c r="F761" s="42"/>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4.25" customHeight="1" x14ac:dyDescent="0.25">
      <c r="A762" s="100"/>
      <c r="B762" s="32" t="s">
        <v>25</v>
      </c>
      <c r="C762" s="32" t="s">
        <v>26</v>
      </c>
      <c r="D762" s="32" t="s">
        <v>27</v>
      </c>
      <c r="E762" s="32" t="s">
        <v>302</v>
      </c>
      <c r="F762" s="29" t="s">
        <v>17</v>
      </c>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4.25" customHeight="1" x14ac:dyDescent="0.25">
      <c r="A763" s="101"/>
      <c r="B763" s="30" t="s">
        <v>353</v>
      </c>
      <c r="C763" s="30">
        <v>80</v>
      </c>
      <c r="D763" s="30" t="s">
        <v>353</v>
      </c>
      <c r="E763" s="30">
        <v>301</v>
      </c>
      <c r="F763" s="31">
        <v>402</v>
      </c>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4.25" customHeight="1" x14ac:dyDescent="0.25">
      <c r="A764" s="57"/>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4.25" customHeight="1" x14ac:dyDescent="0.25">
      <c r="A765" s="1" t="s">
        <v>335</v>
      </c>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4.25" customHeight="1" x14ac:dyDescent="0.25">
      <c r="A766" s="108" t="s">
        <v>336</v>
      </c>
      <c r="B766" s="102" t="s">
        <v>13</v>
      </c>
      <c r="C766" s="103"/>
      <c r="D766" s="103"/>
      <c r="E766" s="107"/>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4.25" customHeight="1" x14ac:dyDescent="0.25">
      <c r="A767" s="105"/>
      <c r="B767" s="32" t="s">
        <v>25</v>
      </c>
      <c r="C767" s="32" t="s">
        <v>26</v>
      </c>
      <c r="D767" s="32" t="s">
        <v>27</v>
      </c>
      <c r="E767" s="29" t="s">
        <v>17</v>
      </c>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4.25" customHeight="1" x14ac:dyDescent="0.25">
      <c r="A768" s="106"/>
      <c r="B768" s="30" t="s">
        <v>353</v>
      </c>
      <c r="C768" s="30">
        <v>292</v>
      </c>
      <c r="D768" s="30">
        <v>101</v>
      </c>
      <c r="E768" s="31">
        <v>402</v>
      </c>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4.25" customHeight="1" x14ac:dyDescent="0.25">
      <c r="A769" s="57"/>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4.25" customHeight="1" x14ac:dyDescent="0.25">
      <c r="A770" s="108" t="s">
        <v>337</v>
      </c>
      <c r="B770" s="102" t="s">
        <v>13</v>
      </c>
      <c r="C770" s="103"/>
      <c r="D770" s="103"/>
      <c r="E770" s="107"/>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4.25" customHeight="1" x14ac:dyDescent="0.25">
      <c r="A771" s="105"/>
      <c r="B771" s="32" t="s">
        <v>25</v>
      </c>
      <c r="C771" s="32" t="s">
        <v>26</v>
      </c>
      <c r="D771" s="32" t="s">
        <v>27</v>
      </c>
      <c r="E771" s="29" t="s">
        <v>17</v>
      </c>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4.25" customHeight="1" x14ac:dyDescent="0.25">
      <c r="A772" s="106"/>
      <c r="B772" s="30" t="s">
        <v>353</v>
      </c>
      <c r="C772" s="30">
        <v>293</v>
      </c>
      <c r="D772" s="30">
        <v>105</v>
      </c>
      <c r="E772" s="31">
        <v>403</v>
      </c>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4.25" customHeight="1" x14ac:dyDescent="0.25">
      <c r="A773" s="57"/>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4.25" customHeight="1" x14ac:dyDescent="0.25">
      <c r="A774" s="108" t="s">
        <v>338</v>
      </c>
      <c r="B774" s="110" t="s">
        <v>29</v>
      </c>
      <c r="C774" s="103"/>
      <c r="D774" s="103"/>
      <c r="E774" s="103"/>
      <c r="F774" s="103"/>
      <c r="G774" s="66"/>
      <c r="H774" s="66"/>
      <c r="I774" s="66"/>
      <c r="J774" s="66"/>
      <c r="K774" s="66"/>
      <c r="L774" s="66"/>
      <c r="M774" s="66"/>
      <c r="N774" s="66"/>
      <c r="O774" s="66"/>
      <c r="P774" s="66"/>
      <c r="Q774" s="66"/>
      <c r="R774" s="66"/>
      <c r="S774" s="1"/>
      <c r="T774" s="1"/>
      <c r="U774" s="1"/>
      <c r="V774" s="1"/>
      <c r="W774" s="1"/>
      <c r="X774" s="1"/>
      <c r="Y774" s="1"/>
      <c r="Z774" s="1"/>
      <c r="AA774" s="1"/>
      <c r="AB774" s="1"/>
      <c r="AC774" s="1"/>
      <c r="AD774" s="1"/>
      <c r="AE774" s="1"/>
      <c r="AF774" s="1"/>
    </row>
    <row r="775" spans="1:32" ht="14.25" customHeight="1" x14ac:dyDescent="0.25">
      <c r="A775" s="105"/>
      <c r="B775" s="2" t="s">
        <v>17</v>
      </c>
      <c r="C775" s="91" t="s">
        <v>367</v>
      </c>
      <c r="D775" s="91" t="s">
        <v>368</v>
      </c>
      <c r="E775" s="91" t="s">
        <v>369</v>
      </c>
      <c r="F775" s="91" t="s">
        <v>370</v>
      </c>
      <c r="G775" s="91" t="s">
        <v>371</v>
      </c>
      <c r="H775" s="91" t="s">
        <v>372</v>
      </c>
      <c r="I775" s="91" t="s">
        <v>373</v>
      </c>
      <c r="J775" s="91" t="s">
        <v>374</v>
      </c>
      <c r="K775" s="91" t="s">
        <v>375</v>
      </c>
      <c r="L775" s="91" t="s">
        <v>388</v>
      </c>
      <c r="M775" s="91" t="s">
        <v>376</v>
      </c>
      <c r="N775" s="91" t="s">
        <v>377</v>
      </c>
      <c r="O775" s="91" t="s">
        <v>378</v>
      </c>
      <c r="P775" s="91" t="s">
        <v>379</v>
      </c>
      <c r="Q775" s="92" t="s">
        <v>27</v>
      </c>
      <c r="R775" s="2" t="s">
        <v>33</v>
      </c>
      <c r="S775" s="1"/>
      <c r="T775" s="1"/>
      <c r="U775" s="1"/>
      <c r="V775" s="1"/>
      <c r="W775" s="1"/>
      <c r="X775" s="1"/>
      <c r="Y775" s="1"/>
      <c r="Z775" s="1"/>
      <c r="AA775" s="1"/>
      <c r="AB775" s="1"/>
      <c r="AC775" s="1"/>
      <c r="AD775" s="1"/>
      <c r="AE775" s="1"/>
      <c r="AF775" s="1"/>
    </row>
    <row r="776" spans="1:32" ht="14.25" customHeight="1" x14ac:dyDescent="0.25">
      <c r="A776" s="106"/>
      <c r="B776" s="56">
        <v>378</v>
      </c>
      <c r="C776" s="56">
        <v>94</v>
      </c>
      <c r="D776" s="56">
        <v>208</v>
      </c>
      <c r="E776" s="56">
        <v>118</v>
      </c>
      <c r="F776" s="56">
        <v>64</v>
      </c>
      <c r="G776" s="56">
        <v>57</v>
      </c>
      <c r="H776" s="56">
        <v>180</v>
      </c>
      <c r="I776" s="56">
        <v>70</v>
      </c>
      <c r="J776" s="56">
        <v>220</v>
      </c>
      <c r="K776" s="56">
        <v>101</v>
      </c>
      <c r="L776" s="56">
        <v>67</v>
      </c>
      <c r="M776" s="56" t="s">
        <v>353</v>
      </c>
      <c r="N776" s="56">
        <v>77</v>
      </c>
      <c r="O776" s="56" t="s">
        <v>353</v>
      </c>
      <c r="P776" s="56">
        <v>208</v>
      </c>
      <c r="Q776" s="56">
        <v>29</v>
      </c>
      <c r="R776" s="56" t="s">
        <v>30</v>
      </c>
      <c r="S776" s="1"/>
      <c r="T776" s="1"/>
      <c r="U776" s="1"/>
      <c r="V776" s="1"/>
      <c r="W776" s="1"/>
      <c r="X776" s="1"/>
      <c r="Y776" s="1"/>
      <c r="Z776" s="1"/>
      <c r="AA776" s="1"/>
      <c r="AB776" s="1"/>
      <c r="AC776" s="1"/>
      <c r="AD776" s="1"/>
      <c r="AE776" s="1"/>
      <c r="AF776" s="1"/>
    </row>
    <row r="777" spans="1:32" ht="14.25" customHeight="1" x14ac:dyDescent="0.25">
      <c r="A777" s="57"/>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4.25" customHeight="1" x14ac:dyDescent="0.25">
      <c r="A778" s="108" t="s">
        <v>339</v>
      </c>
      <c r="B778" s="110" t="s">
        <v>29</v>
      </c>
      <c r="C778" s="103"/>
      <c r="D778" s="103"/>
      <c r="E778" s="103"/>
      <c r="F778" s="103"/>
      <c r="G778" s="66"/>
      <c r="H778" s="66"/>
      <c r="I778" s="66"/>
      <c r="J778" s="66"/>
      <c r="K778" s="66"/>
      <c r="L778" s="66"/>
      <c r="M778" s="66"/>
      <c r="N778" s="66"/>
      <c r="O778" s="66"/>
      <c r="P778" s="66"/>
      <c r="Q778" s="66"/>
      <c r="R778" s="66"/>
      <c r="S778" s="1"/>
      <c r="T778" s="1"/>
      <c r="U778" s="1"/>
      <c r="V778" s="1"/>
      <c r="W778" s="1"/>
      <c r="X778" s="1"/>
      <c r="Y778" s="1"/>
      <c r="Z778" s="1"/>
      <c r="AA778" s="1"/>
      <c r="AB778" s="1"/>
      <c r="AC778" s="1"/>
      <c r="AD778" s="1"/>
      <c r="AE778" s="1"/>
      <c r="AF778" s="1"/>
    </row>
    <row r="779" spans="1:32" ht="14.25" customHeight="1" x14ac:dyDescent="0.25">
      <c r="A779" s="105"/>
      <c r="B779" s="2" t="s">
        <v>17</v>
      </c>
      <c r="C779" s="91" t="s">
        <v>380</v>
      </c>
      <c r="D779" s="91" t="s">
        <v>381</v>
      </c>
      <c r="E779" s="91" t="s">
        <v>382</v>
      </c>
      <c r="F779" s="91" t="s">
        <v>383</v>
      </c>
      <c r="G779" s="91" t="s">
        <v>384</v>
      </c>
      <c r="H779" s="91" t="s">
        <v>385</v>
      </c>
      <c r="I779" s="91" t="s">
        <v>386</v>
      </c>
      <c r="J779" s="91" t="s">
        <v>387</v>
      </c>
      <c r="K779" s="91" t="s">
        <v>27</v>
      </c>
      <c r="L779" s="2" t="s">
        <v>33</v>
      </c>
      <c r="M779" s="2" t="s">
        <v>33</v>
      </c>
      <c r="N779" s="2" t="s">
        <v>33</v>
      </c>
      <c r="O779" s="2" t="s">
        <v>33</v>
      </c>
      <c r="P779" s="2" t="s">
        <v>33</v>
      </c>
      <c r="Q779" s="2" t="s">
        <v>33</v>
      </c>
      <c r="R779" s="2" t="s">
        <v>33</v>
      </c>
      <c r="S779" s="1"/>
      <c r="T779" s="1"/>
      <c r="U779" s="1"/>
      <c r="V779" s="1"/>
      <c r="W779" s="1"/>
      <c r="X779" s="1"/>
      <c r="Y779" s="1"/>
      <c r="Z779" s="1"/>
      <c r="AA779" s="1"/>
      <c r="AB779" s="1"/>
      <c r="AC779" s="1"/>
      <c r="AD779" s="1"/>
      <c r="AE779" s="1"/>
      <c r="AF779" s="1"/>
    </row>
    <row r="780" spans="1:32" ht="14.25" customHeight="1" x14ac:dyDescent="0.25">
      <c r="A780" s="106"/>
      <c r="B780" s="56">
        <v>344</v>
      </c>
      <c r="C780" s="56">
        <v>189</v>
      </c>
      <c r="D780" s="56">
        <v>166</v>
      </c>
      <c r="E780" s="56">
        <v>162</v>
      </c>
      <c r="F780" s="56">
        <v>175</v>
      </c>
      <c r="G780" s="56">
        <v>119</v>
      </c>
      <c r="H780" s="56">
        <v>168</v>
      </c>
      <c r="I780" s="56">
        <v>212</v>
      </c>
      <c r="J780" s="56">
        <v>163</v>
      </c>
      <c r="K780" s="56">
        <v>62</v>
      </c>
      <c r="L780" s="56" t="s">
        <v>30</v>
      </c>
      <c r="M780" s="56" t="s">
        <v>30</v>
      </c>
      <c r="N780" s="56" t="s">
        <v>30</v>
      </c>
      <c r="O780" s="56" t="s">
        <v>30</v>
      </c>
      <c r="P780" s="56" t="s">
        <v>30</v>
      </c>
      <c r="Q780" s="56" t="s">
        <v>30</v>
      </c>
      <c r="R780" s="56" t="s">
        <v>30</v>
      </c>
      <c r="S780" s="1"/>
      <c r="T780" s="1"/>
      <c r="U780" s="1"/>
      <c r="V780" s="1"/>
      <c r="W780" s="84"/>
      <c r="X780" s="84"/>
      <c r="Y780" s="84"/>
      <c r="Z780" s="84"/>
      <c r="AA780" s="85"/>
      <c r="AB780" s="86"/>
      <c r="AC780" s="86"/>
      <c r="AD780" s="86"/>
      <c r="AE780" s="86"/>
      <c r="AF780" s="86"/>
    </row>
    <row r="781" spans="1:32" ht="14.25" customHeight="1" x14ac:dyDescent="0.25">
      <c r="A781" s="57"/>
      <c r="B781" s="1"/>
      <c r="C781" s="1"/>
      <c r="D781" s="1"/>
      <c r="E781" s="1"/>
      <c r="F781" s="1"/>
      <c r="G781" s="1"/>
      <c r="H781" s="1"/>
      <c r="I781" s="1"/>
      <c r="J781" s="1"/>
      <c r="K781" s="1"/>
      <c r="L781" s="1"/>
      <c r="M781" s="1"/>
      <c r="N781" s="1"/>
      <c r="O781" s="1"/>
      <c r="P781" s="1"/>
      <c r="Q781" s="1"/>
      <c r="R781" s="1"/>
      <c r="S781" s="1"/>
      <c r="T781" s="1"/>
      <c r="U781" s="1"/>
      <c r="V781" s="1"/>
      <c r="W781" s="87"/>
      <c r="X781" s="87"/>
      <c r="Y781" s="87"/>
      <c r="Z781" s="87"/>
      <c r="AA781" s="88"/>
      <c r="AB781" s="86"/>
      <c r="AC781" s="86"/>
      <c r="AD781" s="86"/>
      <c r="AE781" s="86"/>
      <c r="AF781" s="86"/>
    </row>
    <row r="782" spans="1:32" ht="14.25" customHeight="1" x14ac:dyDescent="0.25">
      <c r="A782" s="109" t="s">
        <v>340</v>
      </c>
      <c r="B782" s="103"/>
      <c r="C782" s="84"/>
      <c r="D782" s="84"/>
      <c r="E782" s="84"/>
      <c r="F782" s="84"/>
      <c r="G782" s="84"/>
      <c r="H782" s="84"/>
      <c r="I782" s="84"/>
      <c r="J782" s="84"/>
      <c r="K782" s="84"/>
      <c r="L782" s="84"/>
      <c r="M782" s="84"/>
      <c r="N782" s="84"/>
      <c r="O782" s="84"/>
      <c r="P782" s="84"/>
      <c r="Q782" s="84"/>
      <c r="R782" s="84"/>
      <c r="S782" s="84"/>
      <c r="T782" s="84"/>
      <c r="U782" s="84"/>
      <c r="V782" s="84"/>
      <c r="W782" s="1"/>
      <c r="X782" s="1"/>
      <c r="Y782" s="1"/>
      <c r="Z782" s="1"/>
      <c r="AA782" s="1"/>
      <c r="AB782" s="1"/>
      <c r="AC782" s="1"/>
      <c r="AD782" s="1"/>
      <c r="AE782" s="1"/>
      <c r="AF782" s="1"/>
    </row>
    <row r="783" spans="1:32" ht="14.25" customHeight="1" x14ac:dyDescent="0.25">
      <c r="A783" s="89" t="s">
        <v>2</v>
      </c>
      <c r="B783" s="41" t="s">
        <v>3</v>
      </c>
      <c r="C783" s="87"/>
      <c r="D783" s="87"/>
      <c r="E783" s="87"/>
      <c r="F783" s="87"/>
      <c r="G783" s="87"/>
      <c r="H783" s="87"/>
      <c r="I783" s="87"/>
      <c r="J783" s="87"/>
      <c r="K783" s="87"/>
      <c r="L783" s="87"/>
      <c r="M783" s="87"/>
      <c r="N783" s="87"/>
      <c r="O783" s="87"/>
      <c r="P783" s="87"/>
      <c r="Q783" s="87"/>
      <c r="R783" s="87"/>
      <c r="S783" s="87"/>
      <c r="T783" s="87"/>
      <c r="U783" s="87"/>
      <c r="V783" s="87"/>
      <c r="W783" s="1"/>
      <c r="X783" s="1"/>
      <c r="Y783" s="1"/>
      <c r="Z783" s="1"/>
      <c r="AA783" s="1"/>
      <c r="AB783" s="1"/>
      <c r="AC783" s="1"/>
      <c r="AD783" s="1"/>
      <c r="AE783" s="1"/>
      <c r="AF783" s="1"/>
    </row>
    <row r="784" spans="1:32" ht="14.25" customHeight="1" x14ac:dyDescent="0.25">
      <c r="A784" s="24" t="s">
        <v>341</v>
      </c>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4.25" customHeight="1" x14ac:dyDescent="0.25">
      <c r="A785" s="99" t="s">
        <v>342</v>
      </c>
      <c r="B785" s="102" t="s">
        <v>13</v>
      </c>
      <c r="C785" s="102"/>
      <c r="D785" s="102"/>
      <c r="E785" s="102"/>
      <c r="F785" s="102"/>
      <c r="G785" s="102"/>
      <c r="H785" s="45"/>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4.25" customHeight="1" x14ac:dyDescent="0.25">
      <c r="A786" s="100"/>
      <c r="B786" s="10" t="s">
        <v>68</v>
      </c>
      <c r="C786" s="10" t="s">
        <v>69</v>
      </c>
      <c r="D786" s="10" t="s">
        <v>70</v>
      </c>
      <c r="E786" s="10" t="s">
        <v>71</v>
      </c>
      <c r="F786" s="10" t="s">
        <v>72</v>
      </c>
      <c r="G786" s="10" t="s">
        <v>27</v>
      </c>
      <c r="H786" s="70" t="s">
        <v>17</v>
      </c>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4.25" customHeight="1" x14ac:dyDescent="0.25">
      <c r="A787" s="101"/>
      <c r="B787" s="56">
        <v>334</v>
      </c>
      <c r="C787" s="56">
        <v>339</v>
      </c>
      <c r="D787" s="56">
        <v>174</v>
      </c>
      <c r="E787" s="56">
        <v>67</v>
      </c>
      <c r="F787" s="56" t="s">
        <v>353</v>
      </c>
      <c r="G787" s="56">
        <v>109</v>
      </c>
      <c r="H787" s="59">
        <v>1037</v>
      </c>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4.25" customHeight="1" x14ac:dyDescent="0.25">
      <c r="A788" s="99" t="s">
        <v>343</v>
      </c>
      <c r="B788" s="102" t="s">
        <v>13</v>
      </c>
      <c r="C788" s="102"/>
      <c r="D788" s="102"/>
      <c r="E788" s="102"/>
      <c r="F788" s="102"/>
      <c r="G788" s="102"/>
      <c r="H788" s="45"/>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4.25" customHeight="1" x14ac:dyDescent="0.25">
      <c r="A789" s="100"/>
      <c r="B789" s="10" t="s">
        <v>68</v>
      </c>
      <c r="C789" s="10" t="s">
        <v>69</v>
      </c>
      <c r="D789" s="10" t="s">
        <v>70</v>
      </c>
      <c r="E789" s="10" t="s">
        <v>71</v>
      </c>
      <c r="F789" s="10" t="s">
        <v>72</v>
      </c>
      <c r="G789" s="10" t="s">
        <v>27</v>
      </c>
      <c r="H789" s="70" t="s">
        <v>17</v>
      </c>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4.25" customHeight="1" x14ac:dyDescent="0.25">
      <c r="A790" s="101"/>
      <c r="B790" s="56">
        <v>320</v>
      </c>
      <c r="C790" s="56">
        <v>374</v>
      </c>
      <c r="D790" s="56">
        <v>178</v>
      </c>
      <c r="E790" s="56">
        <v>49</v>
      </c>
      <c r="F790" s="56" t="s">
        <v>353</v>
      </c>
      <c r="G790" s="56">
        <v>105</v>
      </c>
      <c r="H790" s="59">
        <v>1035</v>
      </c>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4.25" customHeight="1" x14ac:dyDescent="0.25">
      <c r="A791" s="99" t="s">
        <v>344</v>
      </c>
      <c r="B791" s="102" t="s">
        <v>13</v>
      </c>
      <c r="C791" s="102"/>
      <c r="D791" s="102"/>
      <c r="E791" s="102"/>
      <c r="F791" s="102"/>
      <c r="G791" s="102"/>
      <c r="H791" s="45"/>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4.25" customHeight="1" x14ac:dyDescent="0.25">
      <c r="A792" s="100"/>
      <c r="B792" s="10" t="s">
        <v>68</v>
      </c>
      <c r="C792" s="10" t="s">
        <v>69</v>
      </c>
      <c r="D792" s="10" t="s">
        <v>70</v>
      </c>
      <c r="E792" s="10" t="s">
        <v>71</v>
      </c>
      <c r="F792" s="10" t="s">
        <v>72</v>
      </c>
      <c r="G792" s="10" t="s">
        <v>27</v>
      </c>
      <c r="H792" s="70" t="s">
        <v>17</v>
      </c>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4.25" customHeight="1" x14ac:dyDescent="0.25">
      <c r="A793" s="101"/>
      <c r="B793" s="56">
        <v>182</v>
      </c>
      <c r="C793" s="56">
        <v>221</v>
      </c>
      <c r="D793" s="56">
        <v>361</v>
      </c>
      <c r="E793" s="56">
        <v>128</v>
      </c>
      <c r="F793" s="56">
        <v>21</v>
      </c>
      <c r="G793" s="56">
        <v>124</v>
      </c>
      <c r="H793" s="59">
        <v>1037</v>
      </c>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4.25" customHeight="1" x14ac:dyDescent="0.25">
      <c r="A794" s="99" t="s">
        <v>345</v>
      </c>
      <c r="B794" s="102" t="s">
        <v>13</v>
      </c>
      <c r="C794" s="102"/>
      <c r="D794" s="102"/>
      <c r="E794" s="102"/>
      <c r="F794" s="102"/>
      <c r="G794" s="102"/>
      <c r="H794" s="45"/>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4.25" customHeight="1" x14ac:dyDescent="0.25">
      <c r="A795" s="100"/>
      <c r="B795" s="10" t="s">
        <v>68</v>
      </c>
      <c r="C795" s="10" t="s">
        <v>69</v>
      </c>
      <c r="D795" s="10" t="s">
        <v>70</v>
      </c>
      <c r="E795" s="10" t="s">
        <v>71</v>
      </c>
      <c r="F795" s="10" t="s">
        <v>72</v>
      </c>
      <c r="G795" s="10" t="s">
        <v>27</v>
      </c>
      <c r="H795" s="70" t="s">
        <v>17</v>
      </c>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4.25" customHeight="1" x14ac:dyDescent="0.25">
      <c r="A796" s="101"/>
      <c r="B796" s="56">
        <v>56</v>
      </c>
      <c r="C796" s="56">
        <v>38</v>
      </c>
      <c r="D796" s="56">
        <v>170</v>
      </c>
      <c r="E796" s="56">
        <v>409</v>
      </c>
      <c r="F796" s="56">
        <v>252</v>
      </c>
      <c r="G796" s="56">
        <v>113</v>
      </c>
      <c r="H796" s="59">
        <v>1038</v>
      </c>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4.25" customHeight="1" x14ac:dyDescent="0.25">
      <c r="A797" s="57"/>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4.25" customHeight="1" x14ac:dyDescent="0.25">
      <c r="A798" s="24" t="s">
        <v>346</v>
      </c>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4.25" customHeight="1" x14ac:dyDescent="0.25">
      <c r="A799" s="99" t="s">
        <v>347</v>
      </c>
      <c r="B799" s="102" t="s">
        <v>13</v>
      </c>
      <c r="C799" s="102"/>
      <c r="D799" s="102"/>
      <c r="E799" s="102"/>
      <c r="F799" s="102"/>
      <c r="G799" s="102"/>
      <c r="H799" s="45"/>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4.25" customHeight="1" x14ac:dyDescent="0.25">
      <c r="A800" s="100"/>
      <c r="B800" s="10" t="s">
        <v>68</v>
      </c>
      <c r="C800" s="10" t="s">
        <v>69</v>
      </c>
      <c r="D800" s="10" t="s">
        <v>70</v>
      </c>
      <c r="E800" s="10" t="s">
        <v>71</v>
      </c>
      <c r="F800" s="10" t="s">
        <v>72</v>
      </c>
      <c r="G800" s="10" t="s">
        <v>27</v>
      </c>
      <c r="H800" s="70" t="s">
        <v>17</v>
      </c>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4.25" customHeight="1" x14ac:dyDescent="0.25">
      <c r="A801" s="101"/>
      <c r="B801" s="56">
        <v>304</v>
      </c>
      <c r="C801" s="56">
        <v>285</v>
      </c>
      <c r="D801" s="56">
        <v>203</v>
      </c>
      <c r="E801" s="56">
        <v>94</v>
      </c>
      <c r="F801" s="56">
        <v>27</v>
      </c>
      <c r="G801" s="56">
        <v>118</v>
      </c>
      <c r="H801" s="59">
        <v>1031</v>
      </c>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4.25" customHeight="1" x14ac:dyDescent="0.25">
      <c r="A802" s="99" t="s">
        <v>348</v>
      </c>
      <c r="B802" s="102" t="s">
        <v>13</v>
      </c>
      <c r="C802" s="102"/>
      <c r="D802" s="102"/>
      <c r="E802" s="102"/>
      <c r="F802" s="102"/>
      <c r="G802" s="102"/>
      <c r="H802" s="45"/>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4.25" customHeight="1" x14ac:dyDescent="0.25">
      <c r="A803" s="100"/>
      <c r="B803" s="10" t="s">
        <v>68</v>
      </c>
      <c r="C803" s="10" t="s">
        <v>69</v>
      </c>
      <c r="D803" s="10" t="s">
        <v>70</v>
      </c>
      <c r="E803" s="10" t="s">
        <v>71</v>
      </c>
      <c r="F803" s="10" t="s">
        <v>72</v>
      </c>
      <c r="G803" s="10" t="s">
        <v>27</v>
      </c>
      <c r="H803" s="70" t="s">
        <v>17</v>
      </c>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4.25" customHeight="1" x14ac:dyDescent="0.25">
      <c r="A804" s="101"/>
      <c r="B804" s="56">
        <v>34</v>
      </c>
      <c r="C804" s="56" t="s">
        <v>353</v>
      </c>
      <c r="D804" s="56">
        <v>177</v>
      </c>
      <c r="E804" s="56">
        <v>387</v>
      </c>
      <c r="F804" s="56">
        <v>303</v>
      </c>
      <c r="G804" s="56">
        <v>117</v>
      </c>
      <c r="H804" s="59">
        <v>1034</v>
      </c>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4.25" customHeight="1" x14ac:dyDescent="0.25">
      <c r="A805" s="99" t="s">
        <v>349</v>
      </c>
      <c r="B805" s="102" t="s">
        <v>13</v>
      </c>
      <c r="C805" s="102"/>
      <c r="D805" s="102"/>
      <c r="E805" s="102"/>
      <c r="F805" s="102"/>
      <c r="G805" s="102"/>
      <c r="H805" s="45"/>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4.25" customHeight="1" x14ac:dyDescent="0.25">
      <c r="A806" s="100"/>
      <c r="B806" s="10" t="s">
        <v>68</v>
      </c>
      <c r="C806" s="10" t="s">
        <v>69</v>
      </c>
      <c r="D806" s="10" t="s">
        <v>70</v>
      </c>
      <c r="E806" s="10" t="s">
        <v>71</v>
      </c>
      <c r="F806" s="10" t="s">
        <v>72</v>
      </c>
      <c r="G806" s="10" t="s">
        <v>27</v>
      </c>
      <c r="H806" s="70" t="s">
        <v>17</v>
      </c>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4.25" customHeight="1" x14ac:dyDescent="0.25">
      <c r="A807" s="101"/>
      <c r="B807" s="56">
        <v>31</v>
      </c>
      <c r="C807" s="56">
        <v>32</v>
      </c>
      <c r="D807" s="56">
        <v>181</v>
      </c>
      <c r="E807" s="56">
        <v>380</v>
      </c>
      <c r="F807" s="56">
        <v>290</v>
      </c>
      <c r="G807" s="56">
        <v>118</v>
      </c>
      <c r="H807" s="59">
        <v>1032</v>
      </c>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4.25" customHeight="1" x14ac:dyDescent="0.25">
      <c r="A808" s="99" t="s">
        <v>350</v>
      </c>
      <c r="B808" s="102" t="s">
        <v>13</v>
      </c>
      <c r="C808" s="102"/>
      <c r="D808" s="102"/>
      <c r="E808" s="102"/>
      <c r="F808" s="102"/>
      <c r="G808" s="102"/>
      <c r="H808" s="45"/>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4.25" customHeight="1" x14ac:dyDescent="0.25">
      <c r="A809" s="100"/>
      <c r="B809" s="10" t="s">
        <v>68</v>
      </c>
      <c r="C809" s="10" t="s">
        <v>69</v>
      </c>
      <c r="D809" s="10" t="s">
        <v>70</v>
      </c>
      <c r="E809" s="10" t="s">
        <v>71</v>
      </c>
      <c r="F809" s="10" t="s">
        <v>72</v>
      </c>
      <c r="G809" s="10" t="s">
        <v>27</v>
      </c>
      <c r="H809" s="70" t="s">
        <v>17</v>
      </c>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4.25" customHeight="1" x14ac:dyDescent="0.25">
      <c r="A810" s="101"/>
      <c r="B810" s="56">
        <v>291</v>
      </c>
      <c r="C810" s="56">
        <v>325</v>
      </c>
      <c r="D810" s="56">
        <v>219</v>
      </c>
      <c r="E810" s="56">
        <v>48</v>
      </c>
      <c r="F810" s="56">
        <v>23</v>
      </c>
      <c r="G810" s="56">
        <v>123</v>
      </c>
      <c r="H810" s="59">
        <v>1029</v>
      </c>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4.25" customHeight="1" x14ac:dyDescent="0.25">
      <c r="A811" s="99" t="s">
        <v>351</v>
      </c>
      <c r="B811" s="102" t="s">
        <v>13</v>
      </c>
      <c r="C811" s="102"/>
      <c r="D811" s="102"/>
      <c r="E811" s="102"/>
      <c r="F811" s="102"/>
      <c r="G811" s="102"/>
      <c r="H811" s="45"/>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4.25" customHeight="1" x14ac:dyDescent="0.25">
      <c r="A812" s="100"/>
      <c r="B812" s="10" t="s">
        <v>68</v>
      </c>
      <c r="C812" s="10" t="s">
        <v>69</v>
      </c>
      <c r="D812" s="10" t="s">
        <v>70</v>
      </c>
      <c r="E812" s="10" t="s">
        <v>71</v>
      </c>
      <c r="F812" s="10" t="s">
        <v>72</v>
      </c>
      <c r="G812" s="10" t="s">
        <v>27</v>
      </c>
      <c r="H812" s="70" t="s">
        <v>17</v>
      </c>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4.25" customHeight="1" x14ac:dyDescent="0.25">
      <c r="A813" s="101"/>
      <c r="B813" s="56">
        <v>318</v>
      </c>
      <c r="C813" s="56">
        <v>269</v>
      </c>
      <c r="D813" s="56">
        <v>227</v>
      </c>
      <c r="E813" s="56">
        <v>76</v>
      </c>
      <c r="F813" s="56" t="s">
        <v>353</v>
      </c>
      <c r="G813" s="56">
        <v>121</v>
      </c>
      <c r="H813" s="59">
        <v>1027</v>
      </c>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4.25" customHeight="1" x14ac:dyDescent="0.25">
      <c r="A814" s="99" t="s">
        <v>352</v>
      </c>
      <c r="B814" s="102" t="s">
        <v>13</v>
      </c>
      <c r="C814" s="102"/>
      <c r="D814" s="102"/>
      <c r="E814" s="102"/>
      <c r="F814" s="102"/>
      <c r="G814" s="102"/>
      <c r="H814" s="45"/>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4.25" customHeight="1" x14ac:dyDescent="0.25">
      <c r="A815" s="100"/>
      <c r="B815" s="10" t="s">
        <v>68</v>
      </c>
      <c r="C815" s="10" t="s">
        <v>69</v>
      </c>
      <c r="D815" s="10" t="s">
        <v>70</v>
      </c>
      <c r="E815" s="10" t="s">
        <v>71</v>
      </c>
      <c r="F815" s="10" t="s">
        <v>72</v>
      </c>
      <c r="G815" s="10" t="s">
        <v>27</v>
      </c>
      <c r="H815" s="70" t="s">
        <v>17</v>
      </c>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4.25" customHeight="1" x14ac:dyDescent="0.25">
      <c r="A816" s="101"/>
      <c r="B816" s="56">
        <v>331</v>
      </c>
      <c r="C816" s="56">
        <v>319</v>
      </c>
      <c r="D816" s="56">
        <v>197</v>
      </c>
      <c r="E816" s="56">
        <v>44</v>
      </c>
      <c r="F816" s="56" t="s">
        <v>353</v>
      </c>
      <c r="G816" s="56">
        <v>129</v>
      </c>
      <c r="H816" s="59">
        <v>1032</v>
      </c>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4.25" customHeight="1" x14ac:dyDescent="0.25">
      <c r="A817" s="57"/>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sheetData>
  <mergeCells count="405">
    <mergeCell ref="B788:G788"/>
    <mergeCell ref="B785:G785"/>
    <mergeCell ref="B31:F31"/>
    <mergeCell ref="B814:G814"/>
    <mergeCell ref="B811:G811"/>
    <mergeCell ref="B808:G808"/>
    <mergeCell ref="B805:G805"/>
    <mergeCell ref="B802:G802"/>
    <mergeCell ref="B799:G799"/>
    <mergeCell ref="B794:G794"/>
    <mergeCell ref="B791:G791"/>
    <mergeCell ref="B599:E599"/>
    <mergeCell ref="B581:H581"/>
    <mergeCell ref="B585:H585"/>
    <mergeCell ref="B589:H589"/>
    <mergeCell ref="B593:H593"/>
    <mergeCell ref="B457:F457"/>
    <mergeCell ref="B569:F569"/>
    <mergeCell ref="B573:F573"/>
    <mergeCell ref="B549:E549"/>
    <mergeCell ref="B553:E553"/>
    <mergeCell ref="A335:B335"/>
    <mergeCell ref="B338:F338"/>
    <mergeCell ref="A338:A340"/>
    <mergeCell ref="B719:E719"/>
    <mergeCell ref="B724:E724"/>
    <mergeCell ref="A728:A730"/>
    <mergeCell ref="B728:E728"/>
    <mergeCell ref="A719:A721"/>
    <mergeCell ref="A724:A726"/>
    <mergeCell ref="B707:E707"/>
    <mergeCell ref="B477:H477"/>
    <mergeCell ref="B508:G508"/>
    <mergeCell ref="B512:G512"/>
    <mergeCell ref="B516:G516"/>
    <mergeCell ref="B520:G520"/>
    <mergeCell ref="B524:G524"/>
    <mergeCell ref="B528:G528"/>
    <mergeCell ref="A315:A317"/>
    <mergeCell ref="B315:E315"/>
    <mergeCell ref="A319:A321"/>
    <mergeCell ref="A323:A325"/>
    <mergeCell ref="A342:A344"/>
    <mergeCell ref="B342:F342"/>
    <mergeCell ref="A346:A348"/>
    <mergeCell ref="B346:F346"/>
    <mergeCell ref="A642:A644"/>
    <mergeCell ref="A639:B639"/>
    <mergeCell ref="A646:A648"/>
    <mergeCell ref="A654:A656"/>
    <mergeCell ref="B654:E654"/>
    <mergeCell ref="A670:A672"/>
    <mergeCell ref="A675:A677"/>
    <mergeCell ref="A658:A660"/>
    <mergeCell ref="B658:E658"/>
    <mergeCell ref="A662:A664"/>
    <mergeCell ref="B662:E662"/>
    <mergeCell ref="B666:E666"/>
    <mergeCell ref="A666:A668"/>
    <mergeCell ref="B670:E670"/>
    <mergeCell ref="B646:E646"/>
    <mergeCell ref="A650:A652"/>
    <mergeCell ref="B650:E650"/>
    <mergeCell ref="B642:E642"/>
    <mergeCell ref="B675:E675"/>
    <mergeCell ref="A635:A637"/>
    <mergeCell ref="B635:E635"/>
    <mergeCell ref="A611:A613"/>
    <mergeCell ref="A615:A617"/>
    <mergeCell ref="A619:A621"/>
    <mergeCell ref="B577:E577"/>
    <mergeCell ref="B603:E603"/>
    <mergeCell ref="B607:E607"/>
    <mergeCell ref="B611:E611"/>
    <mergeCell ref="B615:E615"/>
    <mergeCell ref="B619:E619"/>
    <mergeCell ref="B623:E623"/>
    <mergeCell ref="B627:E627"/>
    <mergeCell ref="A603:A605"/>
    <mergeCell ref="A607:A609"/>
    <mergeCell ref="B420:E420"/>
    <mergeCell ref="B473:F473"/>
    <mergeCell ref="B441:F441"/>
    <mergeCell ref="A441:A443"/>
    <mergeCell ref="A469:A471"/>
    <mergeCell ref="A477:A479"/>
    <mergeCell ref="A473:A475"/>
    <mergeCell ref="A485:A487"/>
    <mergeCell ref="A631:A633"/>
    <mergeCell ref="B631:E631"/>
    <mergeCell ref="B445:F445"/>
    <mergeCell ref="A445:A447"/>
    <mergeCell ref="B449:F449"/>
    <mergeCell ref="A449:A451"/>
    <mergeCell ref="B453:F453"/>
    <mergeCell ref="A453:A455"/>
    <mergeCell ref="A457:A459"/>
    <mergeCell ref="A505:B505"/>
    <mergeCell ref="A541:A543"/>
    <mergeCell ref="A553:A555"/>
    <mergeCell ref="B557:E557"/>
    <mergeCell ref="A557:A559"/>
    <mergeCell ref="A561:A563"/>
    <mergeCell ref="B561:H561"/>
    <mergeCell ref="B565:G565"/>
    <mergeCell ref="A549:A551"/>
    <mergeCell ref="A536:A538"/>
    <mergeCell ref="B536:D536"/>
    <mergeCell ref="B541:E541"/>
    <mergeCell ref="B545:E545"/>
    <mergeCell ref="B532:H532"/>
    <mergeCell ref="A425:A427"/>
    <mergeCell ref="B429:F429"/>
    <mergeCell ref="A429:A431"/>
    <mergeCell ref="B433:F433"/>
    <mergeCell ref="B485:E485"/>
    <mergeCell ref="B481:F481"/>
    <mergeCell ref="A481:A483"/>
    <mergeCell ref="A489:A491"/>
    <mergeCell ref="A493:A495"/>
    <mergeCell ref="A461:A463"/>
    <mergeCell ref="A465:A467"/>
    <mergeCell ref="B437:F437"/>
    <mergeCell ref="A437:A439"/>
    <mergeCell ref="B382:H382"/>
    <mergeCell ref="B378:H378"/>
    <mergeCell ref="A402:A404"/>
    <mergeCell ref="A378:A380"/>
    <mergeCell ref="A545:A547"/>
    <mergeCell ref="A263:A265"/>
    <mergeCell ref="B263:H263"/>
    <mergeCell ref="B267:H267"/>
    <mergeCell ref="A497:A499"/>
    <mergeCell ref="A501:A503"/>
    <mergeCell ref="A508:A510"/>
    <mergeCell ref="A512:A514"/>
    <mergeCell ref="A516:A518"/>
    <mergeCell ref="A520:A522"/>
    <mergeCell ref="B489:H489"/>
    <mergeCell ref="B493:H493"/>
    <mergeCell ref="B497:H497"/>
    <mergeCell ref="B501:H501"/>
    <mergeCell ref="B461:H461"/>
    <mergeCell ref="B465:H465"/>
    <mergeCell ref="B469:H469"/>
    <mergeCell ref="A418:B418"/>
    <mergeCell ref="A420:A422"/>
    <mergeCell ref="B425:F425"/>
    <mergeCell ref="A227:A229"/>
    <mergeCell ref="B227:H227"/>
    <mergeCell ref="A231:A233"/>
    <mergeCell ref="B231:H231"/>
    <mergeCell ref="A235:A237"/>
    <mergeCell ref="B235:H235"/>
    <mergeCell ref="B239:H239"/>
    <mergeCell ref="A239:A241"/>
    <mergeCell ref="A433:A435"/>
    <mergeCell ref="A243:A245"/>
    <mergeCell ref="B243:H243"/>
    <mergeCell ref="A247:A249"/>
    <mergeCell ref="B247:H247"/>
    <mergeCell ref="A251:A253"/>
    <mergeCell ref="B251:H251"/>
    <mergeCell ref="A255:A257"/>
    <mergeCell ref="B255:H255"/>
    <mergeCell ref="A259:A261"/>
    <mergeCell ref="B259:H259"/>
    <mergeCell ref="B370:F370"/>
    <mergeCell ref="A370:A372"/>
    <mergeCell ref="B374:H374"/>
    <mergeCell ref="A374:A376"/>
    <mergeCell ref="A382:A384"/>
    <mergeCell ref="A208:D208"/>
    <mergeCell ref="B211:H211"/>
    <mergeCell ref="A211:A213"/>
    <mergeCell ref="A215:A217"/>
    <mergeCell ref="B215:H215"/>
    <mergeCell ref="A219:A221"/>
    <mergeCell ref="B219:H219"/>
    <mergeCell ref="A223:A225"/>
    <mergeCell ref="B223:H223"/>
    <mergeCell ref="A191:A193"/>
    <mergeCell ref="B191:H191"/>
    <mergeCell ref="A195:A197"/>
    <mergeCell ref="B195:H195"/>
    <mergeCell ref="A199:A201"/>
    <mergeCell ref="B199:H199"/>
    <mergeCell ref="A203:A205"/>
    <mergeCell ref="B203:H203"/>
    <mergeCell ref="A207:B207"/>
    <mergeCell ref="A67:A69"/>
    <mergeCell ref="B67:L67"/>
    <mergeCell ref="A71:A73"/>
    <mergeCell ref="B71:H71"/>
    <mergeCell ref="B76:H76"/>
    <mergeCell ref="B80:H80"/>
    <mergeCell ref="B84:H84"/>
    <mergeCell ref="B88:H88"/>
    <mergeCell ref="B93:H93"/>
    <mergeCell ref="A76:A78"/>
    <mergeCell ref="A80:A82"/>
    <mergeCell ref="A84:A86"/>
    <mergeCell ref="A88:A90"/>
    <mergeCell ref="A93:A95"/>
    <mergeCell ref="A49:A51"/>
    <mergeCell ref="B49:F49"/>
    <mergeCell ref="A53:A55"/>
    <mergeCell ref="B53:H53"/>
    <mergeCell ref="A57:A59"/>
    <mergeCell ref="B57:H57"/>
    <mergeCell ref="B61:H61"/>
    <mergeCell ref="A61:A63"/>
    <mergeCell ref="A65:B65"/>
    <mergeCell ref="A757:A759"/>
    <mergeCell ref="B757:E757"/>
    <mergeCell ref="A524:A526"/>
    <mergeCell ref="A569:A571"/>
    <mergeCell ref="A565:A567"/>
    <mergeCell ref="A597:B597"/>
    <mergeCell ref="A528:A530"/>
    <mergeCell ref="A532:A534"/>
    <mergeCell ref="A577:A579"/>
    <mergeCell ref="A581:A583"/>
    <mergeCell ref="A585:A587"/>
    <mergeCell ref="A589:A591"/>
    <mergeCell ref="A573:A575"/>
    <mergeCell ref="A623:A625"/>
    <mergeCell ref="A627:A629"/>
    <mergeCell ref="A593:A595"/>
    <mergeCell ref="A599:A601"/>
    <mergeCell ref="B744:E744"/>
    <mergeCell ref="A744:A746"/>
    <mergeCell ref="A749:A751"/>
    <mergeCell ref="B749:E749"/>
    <mergeCell ref="A753:A755"/>
    <mergeCell ref="B753:E753"/>
    <mergeCell ref="A703:A705"/>
    <mergeCell ref="B398:E398"/>
    <mergeCell ref="A406:A408"/>
    <mergeCell ref="A410:A412"/>
    <mergeCell ref="A414:A416"/>
    <mergeCell ref="B386:F386"/>
    <mergeCell ref="A390:A392"/>
    <mergeCell ref="B390:F390"/>
    <mergeCell ref="B394:F394"/>
    <mergeCell ref="A394:A396"/>
    <mergeCell ref="B402:H402"/>
    <mergeCell ref="B406:H406"/>
    <mergeCell ref="B410:H410"/>
    <mergeCell ref="B414:H414"/>
    <mergeCell ref="A398:A400"/>
    <mergeCell ref="A386:A388"/>
    <mergeCell ref="A350:A352"/>
    <mergeCell ref="B350:F350"/>
    <mergeCell ref="A354:A356"/>
    <mergeCell ref="B354:F354"/>
    <mergeCell ref="A358:A360"/>
    <mergeCell ref="B358:F358"/>
    <mergeCell ref="A362:A364"/>
    <mergeCell ref="B362:F362"/>
    <mergeCell ref="B366:F366"/>
    <mergeCell ref="A366:A368"/>
    <mergeCell ref="B287:H287"/>
    <mergeCell ref="B327:H327"/>
    <mergeCell ref="B331:H331"/>
    <mergeCell ref="A295:A297"/>
    <mergeCell ref="A299:A301"/>
    <mergeCell ref="B299:H299"/>
    <mergeCell ref="A303:A305"/>
    <mergeCell ref="B303:F303"/>
    <mergeCell ref="A307:A309"/>
    <mergeCell ref="B307:F307"/>
    <mergeCell ref="A327:A329"/>
    <mergeCell ref="A331:A333"/>
    <mergeCell ref="A311:A313"/>
    <mergeCell ref="B311:F311"/>
    <mergeCell ref="A291:A293"/>
    <mergeCell ref="B291:H291"/>
    <mergeCell ref="B295:H295"/>
    <mergeCell ref="B45:H45"/>
    <mergeCell ref="A97:A99"/>
    <mergeCell ref="A101:A103"/>
    <mergeCell ref="B319:H319"/>
    <mergeCell ref="B323:H323"/>
    <mergeCell ref="B97:H97"/>
    <mergeCell ref="B101:H101"/>
    <mergeCell ref="B105:H105"/>
    <mergeCell ref="B109:H109"/>
    <mergeCell ref="B124:H124"/>
    <mergeCell ref="B128:H128"/>
    <mergeCell ref="A105:A107"/>
    <mergeCell ref="A109:A111"/>
    <mergeCell ref="A113:B113"/>
    <mergeCell ref="A116:A118"/>
    <mergeCell ref="B116:H116"/>
    <mergeCell ref="B120:H120"/>
    <mergeCell ref="A154:A156"/>
    <mergeCell ref="A158:A160"/>
    <mergeCell ref="B158:H158"/>
    <mergeCell ref="B279:H279"/>
    <mergeCell ref="A283:A285"/>
    <mergeCell ref="B283:H283"/>
    <mergeCell ref="A287:A289"/>
    <mergeCell ref="A2:B3"/>
    <mergeCell ref="A6:A7"/>
    <mergeCell ref="A8:D8"/>
    <mergeCell ref="A9:D10"/>
    <mergeCell ref="A11:D11"/>
    <mergeCell ref="A12:D12"/>
    <mergeCell ref="A13:B13"/>
    <mergeCell ref="A15:A17"/>
    <mergeCell ref="B15:F15"/>
    <mergeCell ref="A120:A122"/>
    <mergeCell ref="A124:A126"/>
    <mergeCell ref="A128:A130"/>
    <mergeCell ref="A134:A136"/>
    <mergeCell ref="B134:H134"/>
    <mergeCell ref="A138:A140"/>
    <mergeCell ref="B138:H138"/>
    <mergeCell ref="A133:D133"/>
    <mergeCell ref="A19:A21"/>
    <mergeCell ref="B19:F19"/>
    <mergeCell ref="A23:A25"/>
    <mergeCell ref="B23:F23"/>
    <mergeCell ref="A27:A29"/>
    <mergeCell ref="B27:F27"/>
    <mergeCell ref="B33:F33"/>
    <mergeCell ref="A33:A35"/>
    <mergeCell ref="A37:A39"/>
    <mergeCell ref="B37:J37"/>
    <mergeCell ref="A41:A43"/>
    <mergeCell ref="B41:F41"/>
    <mergeCell ref="A45:A47"/>
    <mergeCell ref="A142:A144"/>
    <mergeCell ref="B142:H142"/>
    <mergeCell ref="A146:A148"/>
    <mergeCell ref="B146:H146"/>
    <mergeCell ref="A150:B150"/>
    <mergeCell ref="A151:D151"/>
    <mergeCell ref="B154:H154"/>
    <mergeCell ref="A267:A269"/>
    <mergeCell ref="A271:A273"/>
    <mergeCell ref="B271:H271"/>
    <mergeCell ref="A162:A164"/>
    <mergeCell ref="B162:H162"/>
    <mergeCell ref="A166:A168"/>
    <mergeCell ref="B166:H166"/>
    <mergeCell ref="A170:A172"/>
    <mergeCell ref="B170:H170"/>
    <mergeCell ref="A174:A176"/>
    <mergeCell ref="B174:H174"/>
    <mergeCell ref="A179:A181"/>
    <mergeCell ref="B179:H179"/>
    <mergeCell ref="B183:H183"/>
    <mergeCell ref="A183:A185"/>
    <mergeCell ref="A187:A189"/>
    <mergeCell ref="B187:H187"/>
    <mergeCell ref="A275:A277"/>
    <mergeCell ref="B275:H275"/>
    <mergeCell ref="A279:A281"/>
    <mergeCell ref="A808:A810"/>
    <mergeCell ref="A811:A813"/>
    <mergeCell ref="A814:A816"/>
    <mergeCell ref="A794:A796"/>
    <mergeCell ref="A761:A763"/>
    <mergeCell ref="A766:A768"/>
    <mergeCell ref="A770:A772"/>
    <mergeCell ref="A774:A776"/>
    <mergeCell ref="A778:A780"/>
    <mergeCell ref="A791:A793"/>
    <mergeCell ref="A788:A790"/>
    <mergeCell ref="A785:A787"/>
    <mergeCell ref="A782:B782"/>
    <mergeCell ref="A799:A801"/>
    <mergeCell ref="A802:A804"/>
    <mergeCell ref="A805:A807"/>
    <mergeCell ref="B761:E761"/>
    <mergeCell ref="B766:E766"/>
    <mergeCell ref="B770:E770"/>
    <mergeCell ref="B774:F774"/>
    <mergeCell ref="B778:F778"/>
    <mergeCell ref="A679:A681"/>
    <mergeCell ref="B679:E679"/>
    <mergeCell ref="B732:E732"/>
    <mergeCell ref="A732:A734"/>
    <mergeCell ref="B736:E736"/>
    <mergeCell ref="A736:A738"/>
    <mergeCell ref="B740:E740"/>
    <mergeCell ref="A740:A742"/>
    <mergeCell ref="A683:A685"/>
    <mergeCell ref="B683:E683"/>
    <mergeCell ref="A687:A689"/>
    <mergeCell ref="B687:E687"/>
    <mergeCell ref="A691:A693"/>
    <mergeCell ref="B691:E691"/>
    <mergeCell ref="A695:A697"/>
    <mergeCell ref="B695:E695"/>
    <mergeCell ref="A699:A701"/>
    <mergeCell ref="B699:E699"/>
    <mergeCell ref="B703:E703"/>
    <mergeCell ref="A707:A709"/>
    <mergeCell ref="A711:A713"/>
    <mergeCell ref="B711:E711"/>
    <mergeCell ref="A715:A717"/>
    <mergeCell ref="B715:E715"/>
  </mergeCells>
  <pageMargins left="0.7" right="0.7" top="0.75" bottom="0.75" header="0" footer="0"/>
  <pageSetup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3819B-239C-4F22-B7C6-8336269EA60E}">
  <ds:schemaRefs>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a3dbfca6-db77-4730-9a70-4f68f04a3d1d"/>
    <ds:schemaRef ds:uri="http://schemas.microsoft.com/office/infopath/2007/PartnerControls"/>
    <ds:schemaRef ds:uri="320a97f9-86a3-4d21-8be1-31854685a1cc"/>
    <ds:schemaRef ds:uri="http://purl.org/dc/terms/"/>
    <ds:schemaRef ds:uri="http://purl.org/dc/dcmitype/"/>
    <ds:schemaRef ds:uri="http://purl.org/dc/elements/1.1/"/>
  </ds:schemaRefs>
</ds:datastoreItem>
</file>

<file path=customXml/itemProps2.xml><?xml version="1.0" encoding="utf-8"?>
<ds:datastoreItem xmlns:ds="http://schemas.openxmlformats.org/officeDocument/2006/customXml" ds:itemID="{18FBB9FD-0994-4691-A232-B1D9AA45AC14}">
  <ds:schemaRefs>
    <ds:schemaRef ds:uri="http://schemas.microsoft.com/sharepoint/v3/contenttype/forms"/>
  </ds:schemaRefs>
</ds:datastoreItem>
</file>

<file path=customXml/itemProps3.xml><?xml version="1.0" encoding="utf-8"?>
<ds:datastoreItem xmlns:ds="http://schemas.openxmlformats.org/officeDocument/2006/customXml" ds:itemID="{A980B649-204E-4189-87A0-FEE226B5CD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Survey Responses</vt:lpstr>
      <vt:lpstr>'Survey Responses'!_ftnref1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Greeson, Megan</dc:creator>
  <cp:keywords/>
  <dc:description/>
  <cp:lastModifiedBy>Lewis, Ashley</cp:lastModifiedBy>
  <cp:revision/>
  <dcterms:created xsi:type="dcterms:W3CDTF">2024-05-20T17:57:44Z</dcterms:created>
  <dcterms:modified xsi:type="dcterms:W3CDTF">2025-03-13T14:20:43Z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